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2025年" sheetId="1" r:id="rId1"/>
  </sheets>
  <definedNames>
    <definedName name="_xlnm.Print_Titles" localSheetId="0">'2025年'!$1:$3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<sst xmlns="http://schemas.openxmlformats.org/spreadsheetml/2006/main" count="78" uniqueCount="48">
  <si>
    <t>荣昌区2025年农产品加工“双百”企业拟向上级申报贷款贴息名单</t>
  </si>
  <si>
    <r>
      <rPr>
        <sz val="10.5"/>
        <color rgb="FF000000"/>
        <rFont val="方正黑体_GBK"/>
        <charset val="134"/>
      </rPr>
      <t>单位：万元</t>
    </r>
  </si>
  <si>
    <t>序号</t>
  </si>
  <si>
    <t>企业名称</t>
  </si>
  <si>
    <t>放贷银行</t>
  </si>
  <si>
    <t>2024年7月1日至2025年6月30日期间贷款金额</t>
  </si>
  <si>
    <t>贷款用途</t>
  </si>
  <si>
    <t>银行放贷利率</t>
  </si>
  <si>
    <t>按照LPR基准利率60%计算贴息金额</t>
  </si>
  <si>
    <t>联系人</t>
  </si>
  <si>
    <t>“双百”企业类型</t>
  </si>
  <si>
    <t>备注</t>
  </si>
  <si>
    <t>重庆大农科技集团有限公司</t>
  </si>
  <si>
    <t>农商行</t>
  </si>
  <si>
    <t>补充流动资金</t>
  </si>
  <si>
    <t>张毅</t>
  </si>
  <si>
    <t>百强领军企业</t>
  </si>
  <si>
    <t>此次公示作为向上级申报贷款贴息项目拟贴息名单，贴息金额以市级最终审核为准</t>
  </si>
  <si>
    <t>生产经营</t>
  </si>
  <si>
    <t>购买饲料原料</t>
  </si>
  <si>
    <t>建设银行</t>
  </si>
  <si>
    <t>日常生产经营周转</t>
  </si>
  <si>
    <t>重庆银行</t>
  </si>
  <si>
    <t>采购原材料等补充流动资金</t>
  </si>
  <si>
    <t>中国银行</t>
  </si>
  <si>
    <t>购买玉米等原材料</t>
  </si>
  <si>
    <t>邮政储蓄银行</t>
  </si>
  <si>
    <t>小计</t>
  </si>
  <si>
    <t>重庆安佑饲料有限公司</t>
  </si>
  <si>
    <t>招商银行</t>
  </si>
  <si>
    <t>支付货款</t>
  </si>
  <si>
    <t>黄廷江</t>
  </si>
  <si>
    <t>购买原材料周转</t>
  </si>
  <si>
    <t>重庆琪馨食品有限公司</t>
  </si>
  <si>
    <t>采购农产品资金</t>
  </si>
  <si>
    <t>蒋兰</t>
  </si>
  <si>
    <t>百强成长性企业</t>
  </si>
  <si>
    <t>购买食品包装及原材料</t>
  </si>
  <si>
    <t>农业银行</t>
  </si>
  <si>
    <t>采购设备资金</t>
  </si>
  <si>
    <t>兴业银行</t>
  </si>
  <si>
    <t>日常经营</t>
  </si>
  <si>
    <t>采购货物</t>
  </si>
  <si>
    <t>重庆市黄海食品有限公司</t>
  </si>
  <si>
    <t>工商银行</t>
  </si>
  <si>
    <t>流动资金</t>
  </si>
  <si>
    <t>黄廷刚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</si>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</sst>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Times New Roman"/>
      <charset val="134"/>
    </font>
    <font>
      <sz val="20"/>
      <color rgb="FF000000"/>
      <name val="方正小标宋_GBK"/>
      <charset val="134"/>
    </font>
    <font>
      <sz val="10.5"/>
      <color rgb="FF000000"/>
      <name val="Times New Roma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rgb="FF00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3" fontId="8" fillId="0" borderId="2" xfId="0" applyNumberFormat="1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right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right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pane ySplit="3" topLeftCell="A4" activePane="bottomLeft" state="frozen"/>
      <selection/>
      <selection pane="bottomLeft" activeCell="I4" sqref="I4:I16"/>
    </sheetView>
  </sheetViews>
  <sheetFormatPr defaultColWidth="9" defaultRowHeight="15"/>
  <cols>
    <col min="1" max="1" width="6.43333333333333" style="4" customWidth="1"/>
    <col min="2" max="2" width="10.55" style="4" customWidth="1"/>
    <col min="3" max="3" width="11.7333333333333" style="4" customWidth="1"/>
    <col min="4" max="4" width="23" style="4" customWidth="1"/>
    <col min="5" max="5" width="9.23333333333333" style="4" customWidth="1"/>
    <col min="6" max="6" width="14" style="4" customWidth="1"/>
    <col min="7" max="7" width="19.8916666666667" style="4" customWidth="1"/>
    <col min="8" max="8" width="8.90833333333333" style="4" customWidth="1"/>
    <col min="9" max="9" width="12.7166666666667" style="4" customWidth="1"/>
    <col min="10" max="10" width="12.2333333333333" style="4" customWidth="1"/>
    <col min="11" max="16384" width="9" style="4"/>
  </cols>
  <sheetData>
    <row r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8" customHeight="1" spans="1:10">
      <c r="A2" s="6"/>
      <c r="B2" s="6"/>
      <c r="C2" s="6"/>
      <c r="D2" s="6"/>
      <c r="E2" s="6"/>
      <c r="F2" s="7"/>
      <c r="G2" s="7"/>
      <c r="I2" s="7" t="s">
        <v>1</v>
      </c>
      <c r="J2" s="7"/>
    </row>
    <row r="3" s="1" customFormat="1" ht="3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25" customHeight="1" spans="1:10">
      <c r="A4" s="9">
        <v>1</v>
      </c>
      <c r="B4" s="9" t="s">
        <v>12</v>
      </c>
      <c r="C4" s="10" t="s">
        <v>13</v>
      </c>
      <c r="D4" s="11">
        <v>200</v>
      </c>
      <c r="E4" s="9" t="s">
        <v>14</v>
      </c>
      <c r="F4" s="12">
        <v>0.048</v>
      </c>
      <c r="G4" s="13">
        <v>1.97</v>
      </c>
      <c r="H4" s="9" t="s">
        <v>15</v>
      </c>
      <c r="I4" s="35" t="s">
        <v>16</v>
      </c>
      <c r="J4" s="36" t="s">
        <v>17</v>
      </c>
    </row>
    <row r="5" s="2" customFormat="1" ht="25" customHeight="1" spans="1:10">
      <c r="A5" s="9"/>
      <c r="B5" s="9"/>
      <c r="C5" s="10"/>
      <c r="D5" s="13"/>
      <c r="E5" s="14"/>
      <c r="F5" s="15">
        <v>0.032</v>
      </c>
      <c r="G5" s="16">
        <v>1.45</v>
      </c>
      <c r="H5" s="9"/>
      <c r="I5" s="35"/>
      <c r="J5" s="36"/>
    </row>
    <row r="6" s="2" customFormat="1" ht="19" customHeight="1" spans="1:10">
      <c r="A6" s="9"/>
      <c r="B6" s="9"/>
      <c r="C6" s="10"/>
      <c r="D6" s="17">
        <v>300</v>
      </c>
      <c r="E6" s="18" t="s">
        <v>18</v>
      </c>
      <c r="F6" s="15">
        <v>0.04</v>
      </c>
      <c r="G6" s="16">
        <v>2.96</v>
      </c>
      <c r="H6" s="9"/>
      <c r="I6" s="35"/>
      <c r="J6" s="36"/>
    </row>
    <row r="7" s="2" customFormat="1" ht="20" customHeight="1" spans="1:10">
      <c r="A7" s="9"/>
      <c r="B7" s="9"/>
      <c r="C7" s="10"/>
      <c r="D7" s="13"/>
      <c r="E7" s="14"/>
      <c r="F7" s="15">
        <v>0.032</v>
      </c>
      <c r="G7" s="16">
        <v>1.97</v>
      </c>
      <c r="H7" s="9"/>
      <c r="I7" s="35"/>
      <c r="J7" s="36"/>
    </row>
    <row r="8" s="2" customFormat="1" ht="25" customHeight="1" spans="1:10">
      <c r="A8" s="9"/>
      <c r="B8" s="9"/>
      <c r="C8" s="19"/>
      <c r="D8" s="16">
        <v>500</v>
      </c>
      <c r="E8" s="20" t="s">
        <v>19</v>
      </c>
      <c r="F8" s="15">
        <v>0.03</v>
      </c>
      <c r="G8" s="16">
        <v>0.44</v>
      </c>
      <c r="H8" s="9"/>
      <c r="I8" s="35"/>
      <c r="J8" s="36"/>
    </row>
    <row r="9" s="2" customFormat="1" ht="25" customHeight="1" spans="1:10">
      <c r="A9" s="9"/>
      <c r="B9" s="9"/>
      <c r="C9" s="21" t="s">
        <v>20</v>
      </c>
      <c r="D9" s="16">
        <v>114.2</v>
      </c>
      <c r="E9" s="20" t="s">
        <v>21</v>
      </c>
      <c r="F9" s="15">
        <v>0.038</v>
      </c>
      <c r="G9" s="16">
        <v>0.88</v>
      </c>
      <c r="H9" s="9"/>
      <c r="I9" s="35"/>
      <c r="J9" s="36"/>
    </row>
    <row r="10" s="2" customFormat="1" ht="25" customHeight="1" spans="1:10">
      <c r="A10" s="9"/>
      <c r="B10" s="9"/>
      <c r="C10" s="10"/>
      <c r="D10" s="16">
        <v>200</v>
      </c>
      <c r="E10" s="20" t="s">
        <v>21</v>
      </c>
      <c r="F10" s="15">
        <v>0.039</v>
      </c>
      <c r="G10" s="16">
        <v>1.28</v>
      </c>
      <c r="H10" s="9"/>
      <c r="I10" s="35"/>
      <c r="J10" s="36"/>
    </row>
    <row r="11" s="2" customFormat="1" ht="25" customHeight="1" spans="1:10">
      <c r="A11" s="9"/>
      <c r="B11" s="9"/>
      <c r="C11" s="10"/>
      <c r="D11" s="16">
        <v>200</v>
      </c>
      <c r="E11" s="20" t="s">
        <v>21</v>
      </c>
      <c r="F11" s="15">
        <v>0.0365</v>
      </c>
      <c r="G11" s="16">
        <v>2.53</v>
      </c>
      <c r="H11" s="9"/>
      <c r="I11" s="35"/>
      <c r="J11" s="36"/>
    </row>
    <row r="12" s="2" customFormat="1" ht="25" customHeight="1" spans="1:10">
      <c r="A12" s="9"/>
      <c r="B12" s="9"/>
      <c r="C12" s="19"/>
      <c r="D12" s="16">
        <v>185.8</v>
      </c>
      <c r="E12" s="20" t="s">
        <v>21</v>
      </c>
      <c r="F12" s="15">
        <v>0.0395</v>
      </c>
      <c r="G12" s="16">
        <v>3.53</v>
      </c>
      <c r="H12" s="9"/>
      <c r="I12" s="35"/>
      <c r="J12" s="36"/>
    </row>
    <row r="13" s="2" customFormat="1" ht="25" customHeight="1" spans="1:10">
      <c r="A13" s="9"/>
      <c r="B13" s="9"/>
      <c r="C13" s="22" t="s">
        <v>22</v>
      </c>
      <c r="D13" s="16">
        <v>500</v>
      </c>
      <c r="E13" s="20" t="s">
        <v>23</v>
      </c>
      <c r="F13" s="15">
        <v>0.028</v>
      </c>
      <c r="G13" s="16">
        <v>4.98</v>
      </c>
      <c r="H13" s="9"/>
      <c r="I13" s="35"/>
      <c r="J13" s="36"/>
    </row>
    <row r="14" s="2" customFormat="1" ht="25" customHeight="1" spans="1:10">
      <c r="A14" s="9"/>
      <c r="B14" s="9"/>
      <c r="C14" s="22" t="s">
        <v>24</v>
      </c>
      <c r="D14" s="16">
        <v>300</v>
      </c>
      <c r="E14" s="20" t="s">
        <v>25</v>
      </c>
      <c r="F14" s="15">
        <v>0.031</v>
      </c>
      <c r="G14" s="16">
        <v>2.88</v>
      </c>
      <c r="H14" s="9"/>
      <c r="I14" s="35"/>
      <c r="J14" s="36"/>
    </row>
    <row r="15" s="2" customFormat="1" ht="25" customHeight="1" spans="1:10">
      <c r="A15" s="9"/>
      <c r="B15" s="9"/>
      <c r="C15" s="21" t="s">
        <v>26</v>
      </c>
      <c r="D15" s="16">
        <v>300</v>
      </c>
      <c r="E15" s="18" t="s">
        <v>18</v>
      </c>
      <c r="F15" s="15">
        <v>0.0331</v>
      </c>
      <c r="G15" s="16">
        <v>3.1</v>
      </c>
      <c r="H15" s="9"/>
      <c r="I15" s="35"/>
      <c r="J15" s="36"/>
    </row>
    <row r="16" s="2" customFormat="1" ht="25" customHeight="1" spans="1:10">
      <c r="A16" s="14"/>
      <c r="B16" s="14"/>
      <c r="C16" s="19"/>
      <c r="D16" s="16">
        <v>200</v>
      </c>
      <c r="E16" s="14"/>
      <c r="F16" s="15">
        <v>0.0331</v>
      </c>
      <c r="G16" s="16">
        <v>1.95</v>
      </c>
      <c r="H16" s="14"/>
      <c r="I16" s="37"/>
      <c r="J16" s="38"/>
    </row>
    <row r="17" s="3" customFormat="1" ht="25" customHeight="1" spans="1:10">
      <c r="A17" s="23" t="s">
        <v>27</v>
      </c>
      <c r="B17" s="24"/>
      <c r="C17" s="25"/>
      <c r="D17" s="26">
        <f>SUM(D4:D16)</f>
        <v>3000</v>
      </c>
      <c r="E17" s="27"/>
      <c r="F17" s="28"/>
      <c r="G17" s="26">
        <f>SUM(G4:G16)</f>
        <v>29.92</v>
      </c>
      <c r="H17" s="29"/>
      <c r="I17" s="39"/>
      <c r="J17" s="40"/>
    </row>
    <row r="18" s="2" customFormat="1" ht="25" customHeight="1" spans="1:10">
      <c r="A18" s="18">
        <v>2</v>
      </c>
      <c r="B18" s="18" t="s">
        <v>28</v>
      </c>
      <c r="C18" s="21" t="s">
        <v>29</v>
      </c>
      <c r="D18" s="16">
        <v>1000</v>
      </c>
      <c r="E18" s="20" t="s">
        <v>30</v>
      </c>
      <c r="F18" s="15">
        <v>0.024</v>
      </c>
      <c r="G18" s="16">
        <v>4.93</v>
      </c>
      <c r="H18" s="18" t="s">
        <v>31</v>
      </c>
      <c r="I18" s="41" t="s">
        <v>16</v>
      </c>
      <c r="J18" s="42" t="s">
        <v>17</v>
      </c>
    </row>
    <row r="19" s="2" customFormat="1" ht="25" customHeight="1" spans="1:10">
      <c r="A19" s="9"/>
      <c r="B19" s="9"/>
      <c r="C19" s="19"/>
      <c r="D19" s="16">
        <v>1000</v>
      </c>
      <c r="E19" s="20" t="s">
        <v>30</v>
      </c>
      <c r="F19" s="15">
        <v>0.023</v>
      </c>
      <c r="G19" s="16">
        <v>14.2</v>
      </c>
      <c r="H19" s="9"/>
      <c r="I19" s="35"/>
      <c r="J19" s="36"/>
    </row>
    <row r="20" s="2" customFormat="1" ht="25" customHeight="1" spans="1:10">
      <c r="A20" s="9"/>
      <c r="B20" s="9"/>
      <c r="C20" s="21" t="s">
        <v>20</v>
      </c>
      <c r="D20" s="16">
        <v>1000</v>
      </c>
      <c r="E20" s="20" t="s">
        <v>32</v>
      </c>
      <c r="F20" s="15">
        <v>0.025</v>
      </c>
      <c r="G20" s="16">
        <v>12.67</v>
      </c>
      <c r="H20" s="9"/>
      <c r="I20" s="35"/>
      <c r="J20" s="36"/>
    </row>
    <row r="21" s="2" customFormat="1" ht="25" customHeight="1" spans="1:10">
      <c r="A21" s="14"/>
      <c r="B21" s="14"/>
      <c r="C21" s="19"/>
      <c r="D21" s="16">
        <v>1000</v>
      </c>
      <c r="E21" s="20" t="s">
        <v>32</v>
      </c>
      <c r="F21" s="15">
        <v>0.023</v>
      </c>
      <c r="G21" s="16">
        <v>6.56</v>
      </c>
      <c r="H21" s="14"/>
      <c r="I21" s="37"/>
      <c r="J21" s="38"/>
    </row>
    <row r="22" s="3" customFormat="1" ht="25" customHeight="1" spans="1:10">
      <c r="A22" s="23" t="s">
        <v>27</v>
      </c>
      <c r="B22" s="24"/>
      <c r="C22" s="25"/>
      <c r="D22" s="26">
        <f>SUM(D18:D21)</f>
        <v>4000</v>
      </c>
      <c r="E22" s="8"/>
      <c r="F22" s="28"/>
      <c r="G22" s="26">
        <f>SUM(G18:G21)</f>
        <v>38.36</v>
      </c>
      <c r="H22" s="29"/>
      <c r="I22" s="39"/>
      <c r="J22" s="43"/>
    </row>
    <row r="23" s="2" customFormat="1" ht="25" customHeight="1" spans="1:10">
      <c r="A23" s="18">
        <v>3</v>
      </c>
      <c r="B23" s="18" t="s">
        <v>33</v>
      </c>
      <c r="C23" s="21" t="s">
        <v>13</v>
      </c>
      <c r="D23" s="16">
        <v>300</v>
      </c>
      <c r="E23" s="20" t="s">
        <v>34</v>
      </c>
      <c r="F23" s="15">
        <v>0.031</v>
      </c>
      <c r="G23" s="16">
        <v>1.84</v>
      </c>
      <c r="H23" s="18" t="s">
        <v>35</v>
      </c>
      <c r="I23" s="41" t="s">
        <v>36</v>
      </c>
      <c r="J23" s="44" t="s">
        <v>17</v>
      </c>
    </row>
    <row r="24" s="2" customFormat="1" ht="25" customHeight="1" spans="1:10">
      <c r="A24" s="9"/>
      <c r="B24" s="9"/>
      <c r="C24" s="10"/>
      <c r="D24" s="16">
        <v>500</v>
      </c>
      <c r="E24" s="20" t="s">
        <v>14</v>
      </c>
      <c r="F24" s="15">
        <v>0.0365</v>
      </c>
      <c r="G24" s="16">
        <v>3.1</v>
      </c>
      <c r="H24" s="9"/>
      <c r="I24" s="35"/>
      <c r="J24" s="45"/>
    </row>
    <row r="25" s="2" customFormat="1" ht="25" customHeight="1" spans="1:10">
      <c r="A25" s="9"/>
      <c r="B25" s="9"/>
      <c r="C25" s="19"/>
      <c r="D25" s="16">
        <v>500</v>
      </c>
      <c r="E25" s="20" t="s">
        <v>37</v>
      </c>
      <c r="F25" s="15">
        <v>0.0385</v>
      </c>
      <c r="G25" s="16">
        <v>7.65</v>
      </c>
      <c r="H25" s="9"/>
      <c r="I25" s="35"/>
      <c r="J25" s="45"/>
    </row>
    <row r="26" s="2" customFormat="1" ht="25" customHeight="1" spans="1:10">
      <c r="A26" s="9"/>
      <c r="B26" s="9"/>
      <c r="C26" s="22" t="s">
        <v>38</v>
      </c>
      <c r="D26" s="16">
        <v>290</v>
      </c>
      <c r="E26" s="20" t="s">
        <v>39</v>
      </c>
      <c r="F26" s="15">
        <v>0.036</v>
      </c>
      <c r="G26" s="16">
        <v>5.39</v>
      </c>
      <c r="H26" s="9"/>
      <c r="I26" s="35"/>
      <c r="J26" s="45"/>
    </row>
    <row r="27" s="2" customFormat="1" ht="25" customHeight="1" spans="1:10">
      <c r="A27" s="9"/>
      <c r="B27" s="9"/>
      <c r="C27" s="22" t="s">
        <v>40</v>
      </c>
      <c r="D27" s="16">
        <v>200</v>
      </c>
      <c r="E27" s="20" t="s">
        <v>41</v>
      </c>
      <c r="F27" s="15">
        <v>0.0335</v>
      </c>
      <c r="G27" s="16">
        <v>1.89</v>
      </c>
      <c r="H27" s="9"/>
      <c r="I27" s="35"/>
      <c r="J27" s="45"/>
    </row>
    <row r="28" s="2" customFormat="1" ht="25" customHeight="1" spans="1:10">
      <c r="A28" s="9"/>
      <c r="B28" s="9"/>
      <c r="C28" s="21" t="s">
        <v>26</v>
      </c>
      <c r="D28" s="16">
        <v>450</v>
      </c>
      <c r="E28" s="20" t="s">
        <v>42</v>
      </c>
      <c r="F28" s="15">
        <v>0.0361</v>
      </c>
      <c r="G28" s="16">
        <v>0.4</v>
      </c>
      <c r="H28" s="9"/>
      <c r="I28" s="35"/>
      <c r="J28" s="45"/>
    </row>
    <row r="29" s="2" customFormat="1" ht="25" customHeight="1" spans="1:10">
      <c r="A29" s="9"/>
      <c r="B29" s="9"/>
      <c r="C29" s="19"/>
      <c r="D29" s="16">
        <v>500</v>
      </c>
      <c r="E29" s="20" t="s">
        <v>42</v>
      </c>
      <c r="F29" s="15">
        <v>0.0406</v>
      </c>
      <c r="G29" s="16">
        <v>9.02</v>
      </c>
      <c r="H29" s="9"/>
      <c r="I29" s="35"/>
      <c r="J29" s="45"/>
    </row>
    <row r="30" s="2" customFormat="1" ht="25" customHeight="1" spans="1:10">
      <c r="A30" s="14"/>
      <c r="B30" s="14"/>
      <c r="C30" s="22" t="s">
        <v>22</v>
      </c>
      <c r="D30" s="16">
        <v>400</v>
      </c>
      <c r="E30" s="20" t="s">
        <v>34</v>
      </c>
      <c r="F30" s="15">
        <v>0.038</v>
      </c>
      <c r="G30" s="16">
        <v>6.87</v>
      </c>
      <c r="H30" s="14"/>
      <c r="I30" s="37"/>
      <c r="J30" s="46"/>
    </row>
    <row r="31" s="3" customFormat="1" ht="25" customHeight="1" spans="1:10">
      <c r="A31" s="23" t="s">
        <v>27</v>
      </c>
      <c r="B31" s="24"/>
      <c r="C31" s="30"/>
      <c r="D31" s="26">
        <f>SUM(D23:D30)</f>
        <v>3140</v>
      </c>
      <c r="E31" s="8"/>
      <c r="F31" s="31"/>
      <c r="G31" s="26">
        <f>SUM(G23:G30)</f>
        <v>36.16</v>
      </c>
      <c r="H31" s="27"/>
      <c r="I31" s="47"/>
      <c r="J31" s="27"/>
    </row>
    <row r="32" s="1" customFormat="1" ht="25" customHeight="1" spans="1:10">
      <c r="A32" s="18">
        <v>4</v>
      </c>
      <c r="B32" s="18" t="s">
        <v>43</v>
      </c>
      <c r="C32" s="18" t="s">
        <v>44</v>
      </c>
      <c r="D32" s="16">
        <v>190</v>
      </c>
      <c r="E32" s="20" t="s">
        <v>45</v>
      </c>
      <c r="F32" s="15">
        <v>0.0325</v>
      </c>
      <c r="G32" s="16">
        <v>1.36</v>
      </c>
      <c r="H32" s="18" t="s">
        <v>46</v>
      </c>
      <c r="I32" s="48" t="s">
        <v>36</v>
      </c>
      <c r="J32" s="42" t="s">
        <v>17</v>
      </c>
    </row>
    <row r="33" s="1" customFormat="1" ht="25" customHeight="1" spans="1:10">
      <c r="A33" s="9"/>
      <c r="B33" s="9"/>
      <c r="C33" s="9"/>
      <c r="D33" s="16">
        <v>250</v>
      </c>
      <c r="E33" s="20" t="s">
        <v>45</v>
      </c>
      <c r="F33" s="15">
        <v>0.03</v>
      </c>
      <c r="G33" s="16">
        <v>2.08</v>
      </c>
      <c r="H33" s="9"/>
      <c r="I33" s="49"/>
      <c r="J33" s="36"/>
    </row>
    <row r="34" s="1" customFormat="1" ht="25" customHeight="1" spans="1:10">
      <c r="A34" s="9"/>
      <c r="B34" s="9"/>
      <c r="C34" s="18" t="s">
        <v>22</v>
      </c>
      <c r="D34" s="16">
        <v>486</v>
      </c>
      <c r="E34" s="20" t="s">
        <v>45</v>
      </c>
      <c r="F34" s="15">
        <v>0.0345</v>
      </c>
      <c r="G34" s="16">
        <v>3.81</v>
      </c>
      <c r="H34" s="9"/>
      <c r="I34" s="49"/>
      <c r="J34" s="36"/>
    </row>
    <row r="35" s="1" customFormat="1" ht="25" customHeight="1" spans="1:10">
      <c r="A35" s="9"/>
      <c r="B35" s="9"/>
      <c r="C35" s="9"/>
      <c r="D35" s="16">
        <v>160</v>
      </c>
      <c r="E35" s="20" t="s">
        <v>45</v>
      </c>
      <c r="F35" s="15">
        <v>0.0345</v>
      </c>
      <c r="G35" s="16">
        <v>2.79</v>
      </c>
      <c r="H35" s="9"/>
      <c r="I35" s="49"/>
      <c r="J35" s="36"/>
    </row>
    <row r="36" s="1" customFormat="1" ht="25" customHeight="1" spans="1:10">
      <c r="A36" s="9"/>
      <c r="B36" s="9"/>
      <c r="C36" s="9"/>
      <c r="D36" s="16">
        <v>470</v>
      </c>
      <c r="E36" s="20" t="s">
        <v>45</v>
      </c>
      <c r="F36" s="15">
        <v>0.031</v>
      </c>
      <c r="G36" s="16">
        <v>5.28</v>
      </c>
      <c r="H36" s="9"/>
      <c r="I36" s="49"/>
      <c r="J36" s="36"/>
    </row>
    <row r="37" s="1" customFormat="1" ht="25" customHeight="1" spans="1:10">
      <c r="A37" s="9"/>
      <c r="B37" s="9"/>
      <c r="C37" s="14"/>
      <c r="D37" s="16">
        <v>160</v>
      </c>
      <c r="E37" s="20" t="s">
        <v>45</v>
      </c>
      <c r="F37" s="15">
        <v>0.03</v>
      </c>
      <c r="G37" s="16">
        <v>0.26</v>
      </c>
      <c r="H37" s="9"/>
      <c r="I37" s="49"/>
      <c r="J37" s="36"/>
    </row>
    <row r="38" s="1" customFormat="1" ht="25" customHeight="1" spans="1:10">
      <c r="A38" s="9"/>
      <c r="B38" s="9"/>
      <c r="C38" s="18" t="s">
        <v>13</v>
      </c>
      <c r="D38" s="16">
        <v>200</v>
      </c>
      <c r="E38" s="20" t="s">
        <v>45</v>
      </c>
      <c r="F38" s="15">
        <v>0.0395</v>
      </c>
      <c r="G38" s="16">
        <v>1.87</v>
      </c>
      <c r="H38" s="9"/>
      <c r="I38" s="49"/>
      <c r="J38" s="36"/>
    </row>
    <row r="39" s="1" customFormat="1" ht="25" customHeight="1" spans="1:10">
      <c r="A39" s="14"/>
      <c r="B39" s="14"/>
      <c r="C39" s="14"/>
      <c r="D39" s="16">
        <v>200</v>
      </c>
      <c r="E39" s="20" t="s">
        <v>45</v>
      </c>
      <c r="F39" s="15">
        <v>0.031</v>
      </c>
      <c r="G39" s="16">
        <v>1.95</v>
      </c>
      <c r="H39" s="14"/>
      <c r="I39" s="50"/>
      <c r="J39" s="38"/>
    </row>
    <row r="40" s="3" customFormat="1" ht="25" customHeight="1" spans="1:10">
      <c r="A40" s="23" t="s">
        <v>27</v>
      </c>
      <c r="B40" s="24"/>
      <c r="C40" s="32"/>
      <c r="D40" s="26">
        <f>SUM(D32:D39)</f>
        <v>2116</v>
      </c>
      <c r="E40" s="8"/>
      <c r="F40" s="31"/>
      <c r="G40" s="26">
        <f>SUM(G32:G39)</f>
        <v>19.4</v>
      </c>
      <c r="H40" s="27"/>
      <c r="I40" s="47"/>
      <c r="J40" s="27"/>
    </row>
    <row r="41" s="3" customFormat="1" ht="25" customHeight="1" spans="1:10">
      <c r="A41" s="33" t="s">
        <v>47</v>
      </c>
      <c r="B41" s="34"/>
      <c r="C41" s="30"/>
      <c r="D41" s="26">
        <f>D17+D22+D31+D40</f>
        <v>12256</v>
      </c>
      <c r="E41" s="8"/>
      <c r="F41" s="31"/>
      <c r="G41" s="26">
        <f>G17+G22+G31+G40</f>
        <v>123.84</v>
      </c>
      <c r="H41" s="8"/>
      <c r="I41" s="51"/>
      <c r="J41" s="8"/>
    </row>
  </sheetData>
  <mergeCells count="43">
    <mergeCell ref="A1:J1"/>
    <mergeCell ref="A2:D2"/>
    <mergeCell ref="I2:J2"/>
    <mergeCell ref="A17:B17"/>
    <mergeCell ref="A22:B22"/>
    <mergeCell ref="A31:B31"/>
    <mergeCell ref="A40:B40"/>
    <mergeCell ref="A41:B41"/>
    <mergeCell ref="A4:A16"/>
    <mergeCell ref="A18:A21"/>
    <mergeCell ref="A23:A30"/>
    <mergeCell ref="A32:A39"/>
    <mergeCell ref="B4:B16"/>
    <mergeCell ref="B18:B21"/>
    <mergeCell ref="B23:B30"/>
    <mergeCell ref="B32:B39"/>
    <mergeCell ref="C4:C8"/>
    <mergeCell ref="C9:C12"/>
    <mergeCell ref="C15:C16"/>
    <mergeCell ref="C18:C19"/>
    <mergeCell ref="C20:C21"/>
    <mergeCell ref="C23:C25"/>
    <mergeCell ref="C28:C29"/>
    <mergeCell ref="C32:C33"/>
    <mergeCell ref="C34:C37"/>
    <mergeCell ref="C38:C39"/>
    <mergeCell ref="D4:D5"/>
    <mergeCell ref="D6:D7"/>
    <mergeCell ref="E4:E5"/>
    <mergeCell ref="E6:E7"/>
    <mergeCell ref="E15:E16"/>
    <mergeCell ref="H4:H16"/>
    <mergeCell ref="H18:H21"/>
    <mergeCell ref="H23:H30"/>
    <mergeCell ref="H32:H39"/>
    <mergeCell ref="I4:I16"/>
    <mergeCell ref="I18:I21"/>
    <mergeCell ref="I23:I30"/>
    <mergeCell ref="I32:I39"/>
    <mergeCell ref="J4:J16"/>
    <mergeCell ref="J18:J21"/>
    <mergeCell ref="J23:J30"/>
    <mergeCell ref="J32:J39"/>
  </mergeCells>
  <pageMargins left="0.700694444444445" right="0.314583333333333" top="0.786805555555556" bottom="0.865972222222222" header="0.298611111111111" footer="0.629861111111111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2015-06-05T18:19:00Z</dcterms:created>
  <dcterms:modified xsi:type="dcterms:W3CDTF">2025-07-14T09:25:18Z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BB1080CAF4754CE786DF00A59B0B5C4E_13</vt:lpwstr>
  </property>
</Properties>
</file>