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<sst xmlns="http://schemas.openxmlformats.org/spreadsheetml/2006/main" count="117" uniqueCount="43">
  <si>
    <t>附件：1</t>
  </si>
  <si>
    <t>2026年区级财政常态化帮扶资金分配表</t>
  </si>
  <si>
    <t>单位：万元</t>
  </si>
  <si>
    <t>序 号</t>
  </si>
  <si>
    <t>项目主管部门</t>
  </si>
  <si>
    <t>项目实施单位</t>
  </si>
  <si>
    <t>预算项目名称</t>
  </si>
  <si>
    <t>拟纳入帮扶
资金金额</t>
  </si>
  <si>
    <t>拟纳入衔接
资金金额</t>
  </si>
  <si>
    <t>已经拨付</t>
  </si>
  <si>
    <t>拨付比例</t>
  </si>
  <si>
    <t>重庆市荣昌区交通运输委员会</t>
  </si>
  <si>
    <t>重庆市荣昌区交通工程建设中心</t>
  </si>
  <si>
    <t>荣昌区农村公路养护工程资金</t>
  </si>
  <si>
    <t>荣昌区农村公路基础数据调查</t>
  </si>
  <si>
    <t>农村公路自动化检测</t>
  </si>
  <si>
    <t>重庆市荣昌区人民政府昌元街道办事处</t>
  </si>
  <si>
    <t>农村公路安防工程补助资金（下达镇街）</t>
  </si>
  <si>
    <t>2025年荣昌区“四好农村路”建设项目</t>
  </si>
  <si>
    <t>重庆市荣昌区人民政府广顺街道办事处</t>
  </si>
  <si>
    <t>重庆市荣昌区人民政府安富街道办事处</t>
  </si>
  <si>
    <t>农村公路建设补助资金（下达镇街）</t>
  </si>
  <si>
    <t>沙河村农业提灌站改造及管网延伸工程项目（下达镇街）</t>
  </si>
  <si>
    <t>重庆市荣昌区人民政府双河街道办事处</t>
  </si>
  <si>
    <t>荣昌区2024年通院道路建设项目</t>
  </si>
  <si>
    <t>重庆市荣昌区人民政府峰高街道办事处</t>
  </si>
  <si>
    <t>重庆市荣昌区直升镇人民政府</t>
  </si>
  <si>
    <t>重庆市荣昌区万灵镇人民政府</t>
  </si>
  <si>
    <t>农村公路安防工程补助资金(下达镇街)</t>
  </si>
  <si>
    <t>重庆市荣昌区清升镇人民政府</t>
  </si>
  <si>
    <t>重庆市荣昌区清江镇人民政府</t>
  </si>
  <si>
    <t>2025年荣昌区“四好农村路〞建设项目</t>
  </si>
  <si>
    <t>重庆市荣昌区荣隆镇人民政府</t>
  </si>
  <si>
    <t>重庆市荣昌区龙集镇人民政府</t>
  </si>
  <si>
    <t>农村公路养护补助资金（下达镇街）</t>
  </si>
  <si>
    <t>重庆市荣昌区仁义镇人民政府</t>
  </si>
  <si>
    <t>重庆市荣昌区河包镇人民政府</t>
  </si>
  <si>
    <t>重庆市荣昌区古昌镇人民政府</t>
  </si>
  <si>
    <t>重庆市荣昌区吴家镇人民政府</t>
  </si>
  <si>
    <t>重庆市荣昌区清流镇人民政府</t>
  </si>
  <si>
    <t>重庆市荣昌区盘龙镇人民政府</t>
  </si>
  <si>
    <t>重庆市荣昌区远觉镇人民政府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</si>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</sst>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4"/>
      <color theme="1"/>
      <name val="方正黑体_GBK"/>
      <charset val="134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0" fontId="0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A2" sqref="A2:E2"/>
    </sheetView>
  </sheetViews>
  <sheetFormatPr defaultColWidth="9" defaultRowHeight="13.5" outlineLevelCol="7"/>
  <cols>
    <col min="1" max="1" width="6.125" style="2" customWidth="1"/>
    <col min="2" max="2" width="33.75" style="3" customWidth="1"/>
    <col min="3" max="3" width="35.625" style="3" customWidth="1"/>
    <col min="4" max="4" width="47.625" style="3" customWidth="1"/>
    <col min="5" max="5" width="15.125" style="3" customWidth="1"/>
    <col min="6" max="6" width="13.875" style="1" hidden="1" customWidth="1"/>
    <col min="7" max="7" width="19.875" style="1" hidden="1" customWidth="1"/>
    <col min="8" max="8" width="10" style="1" hidden="1" customWidth="1"/>
    <col min="9" max="16384" width="9" style="1"/>
  </cols>
  <sheetData>
    <row r="1" s="1" customFormat="1" ht="18.75" spans="1:8">
      <c r="A1" s="4" t="s">
        <v>0</v>
      </c>
      <c r="B1" s="4"/>
      <c r="C1" s="5"/>
      <c r="D1" s="5"/>
      <c r="E1" s="5"/>
      <c r="F1" s="6"/>
      <c r="G1" s="6"/>
      <c r="H1" s="6"/>
    </row>
    <row r="2" s="1" customFormat="1" ht="21" spans="1:8">
      <c r="A2" s="7" t="s">
        <v>1</v>
      </c>
      <c r="B2" s="7"/>
      <c r="C2" s="7"/>
      <c r="D2" s="7"/>
      <c r="E2" s="7"/>
      <c r="F2" s="8"/>
      <c r="G2" s="8"/>
      <c r="H2" s="8"/>
    </row>
    <row r="3" s="1" customFormat="1" spans="1:8">
      <c r="A3" s="9"/>
      <c r="B3" s="5"/>
      <c r="C3" s="5"/>
      <c r="D3" s="5"/>
      <c r="E3" s="9" t="s">
        <v>2</v>
      </c>
      <c r="F3" s="9"/>
      <c r="H3" s="9"/>
    </row>
    <row r="4" s="1" customFormat="1" ht="39" customHeight="1" spans="1:8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2" t="s">
        <v>8</v>
      </c>
      <c r="G4" s="12" t="s">
        <v>9</v>
      </c>
      <c r="H4" s="12" t="s">
        <v>10</v>
      </c>
    </row>
    <row r="5" s="1" customFormat="1" ht="15" customHeight="1" spans="1:8">
      <c r="A5" s="13">
        <v>1</v>
      </c>
      <c r="B5" s="14" t="s">
        <v>11</v>
      </c>
      <c r="C5" s="14" t="s">
        <v>12</v>
      </c>
      <c r="D5" s="14" t="s">
        <v>13</v>
      </c>
      <c r="E5" s="14">
        <v>63.965603</v>
      </c>
      <c r="F5" s="15">
        <v>639656.03</v>
      </c>
      <c r="G5" s="16">
        <v>639656.03</v>
      </c>
      <c r="H5" s="17">
        <f t="shared" ref="H5:H57" si="0">G5/F5</f>
        <v>1</v>
      </c>
    </row>
    <row r="6" s="1" customFormat="1" ht="15" customHeight="1" spans="1:8">
      <c r="A6" s="13">
        <v>2</v>
      </c>
      <c r="B6" s="14" t="s">
        <v>11</v>
      </c>
      <c r="C6" s="14" t="s">
        <v>12</v>
      </c>
      <c r="D6" s="14" t="s">
        <v>14</v>
      </c>
      <c r="E6" s="14">
        <v>34.7377</v>
      </c>
      <c r="F6" s="15">
        <v>347377</v>
      </c>
      <c r="G6" s="16">
        <v>347377</v>
      </c>
      <c r="H6" s="17">
        <f t="shared" si="0"/>
        <v>1</v>
      </c>
    </row>
    <row r="7" s="1" customFormat="1" ht="15" customHeight="1" spans="1:8">
      <c r="A7" s="13">
        <v>3</v>
      </c>
      <c r="B7" s="14" t="s">
        <v>11</v>
      </c>
      <c r="C7" s="14" t="s">
        <v>12</v>
      </c>
      <c r="D7" s="14" t="s">
        <v>15</v>
      </c>
      <c r="E7" s="14">
        <v>48</v>
      </c>
      <c r="F7" s="15">
        <v>480000</v>
      </c>
      <c r="G7" s="16">
        <v>480000</v>
      </c>
      <c r="H7" s="17">
        <f t="shared" si="0"/>
        <v>1</v>
      </c>
    </row>
    <row r="8" s="1" customFormat="1" ht="15" customHeight="1" spans="1:8">
      <c r="A8" s="13">
        <v>4</v>
      </c>
      <c r="B8" s="14" t="s">
        <v>16</v>
      </c>
      <c r="C8" s="14" t="s">
        <v>16</v>
      </c>
      <c r="D8" s="14" t="s">
        <v>17</v>
      </c>
      <c r="E8" s="14">
        <v>9</v>
      </c>
      <c r="F8" s="15">
        <v>90000</v>
      </c>
      <c r="G8" s="16">
        <v>90000</v>
      </c>
      <c r="H8" s="17">
        <f t="shared" si="0"/>
        <v>1</v>
      </c>
    </row>
    <row r="9" s="1" customFormat="1" ht="15" customHeight="1" spans="1:8">
      <c r="A9" s="13">
        <v>5</v>
      </c>
      <c r="B9" s="14" t="s">
        <v>16</v>
      </c>
      <c r="C9" s="14" t="s">
        <v>16</v>
      </c>
      <c r="D9" s="14" t="s">
        <v>18</v>
      </c>
      <c r="E9" s="14">
        <v>43.2</v>
      </c>
      <c r="F9" s="15">
        <v>432000</v>
      </c>
      <c r="G9" s="16">
        <v>432000</v>
      </c>
      <c r="H9" s="17">
        <f t="shared" si="0"/>
        <v>1</v>
      </c>
    </row>
    <row r="10" s="1" customFormat="1" ht="15" customHeight="1" spans="1:8">
      <c r="A10" s="13">
        <v>6</v>
      </c>
      <c r="B10" s="14" t="s">
        <v>19</v>
      </c>
      <c r="C10" s="14" t="s">
        <v>19</v>
      </c>
      <c r="D10" s="14" t="s">
        <v>17</v>
      </c>
      <c r="E10" s="14">
        <v>0.72</v>
      </c>
      <c r="F10" s="15">
        <v>7200</v>
      </c>
      <c r="G10" s="16">
        <v>7200</v>
      </c>
      <c r="H10" s="17">
        <f t="shared" si="0"/>
        <v>1</v>
      </c>
    </row>
    <row r="11" s="1" customFormat="1" ht="15" customHeight="1" spans="1:8">
      <c r="A11" s="13">
        <v>7</v>
      </c>
      <c r="B11" s="18" t="s">
        <v>19</v>
      </c>
      <c r="C11" s="18" t="s">
        <v>19</v>
      </c>
      <c r="D11" s="18" t="s">
        <v>18</v>
      </c>
      <c r="E11" s="14">
        <v>19.8</v>
      </c>
      <c r="F11" s="15">
        <v>198000</v>
      </c>
      <c r="G11" s="16">
        <v>198000</v>
      </c>
      <c r="H11" s="17">
        <f t="shared" si="0"/>
        <v>1</v>
      </c>
    </row>
    <row r="12" s="1" customFormat="1" ht="15" customHeight="1" spans="1:8">
      <c r="A12" s="13"/>
      <c r="B12" s="19"/>
      <c r="C12" s="19"/>
      <c r="D12" s="19"/>
      <c r="E12" s="14">
        <v>23.2</v>
      </c>
      <c r="F12" s="15">
        <v>232000</v>
      </c>
      <c r="G12" s="16">
        <v>232000</v>
      </c>
      <c r="H12" s="17">
        <f t="shared" si="0"/>
        <v>1</v>
      </c>
    </row>
    <row r="13" s="1" customFormat="1" ht="15" customHeight="1" spans="1:8">
      <c r="A13" s="13">
        <v>8</v>
      </c>
      <c r="B13" s="14" t="s">
        <v>20</v>
      </c>
      <c r="C13" s="14" t="s">
        <v>20</v>
      </c>
      <c r="D13" s="14" t="s">
        <v>21</v>
      </c>
      <c r="E13" s="14">
        <v>33.2</v>
      </c>
      <c r="F13" s="15">
        <v>332000</v>
      </c>
      <c r="G13" s="16">
        <v>332000</v>
      </c>
      <c r="H13" s="17">
        <f t="shared" si="0"/>
        <v>1</v>
      </c>
    </row>
    <row r="14" s="1" customFormat="1" ht="15" customHeight="1" spans="1:8">
      <c r="A14" s="13">
        <v>9</v>
      </c>
      <c r="B14" s="14" t="s">
        <v>20</v>
      </c>
      <c r="C14" s="14" t="s">
        <v>20</v>
      </c>
      <c r="D14" s="14" t="s">
        <v>18</v>
      </c>
      <c r="E14" s="14">
        <v>52</v>
      </c>
      <c r="F14" s="15">
        <v>520000</v>
      </c>
      <c r="G14" s="16">
        <v>520000</v>
      </c>
      <c r="H14" s="17">
        <f t="shared" si="0"/>
        <v>1</v>
      </c>
    </row>
    <row r="15" s="1" customFormat="1" ht="15" customHeight="1" spans="1:8">
      <c r="A15" s="13">
        <v>10</v>
      </c>
      <c r="B15" s="18" t="s">
        <v>20</v>
      </c>
      <c r="C15" s="18" t="s">
        <v>20</v>
      </c>
      <c r="D15" s="18" t="s">
        <v>22</v>
      </c>
      <c r="E15" s="14">
        <v>58.198568</v>
      </c>
      <c r="F15" s="15">
        <v>581985.68</v>
      </c>
      <c r="G15" s="16">
        <v>581985.68</v>
      </c>
      <c r="H15" s="17">
        <f t="shared" si="0"/>
        <v>1</v>
      </c>
    </row>
    <row r="16" s="1" customFormat="1" ht="15" customHeight="1" spans="1:8">
      <c r="A16" s="13"/>
      <c r="B16" s="19"/>
      <c r="C16" s="19"/>
      <c r="D16" s="19"/>
      <c r="E16" s="14">
        <v>1.801432</v>
      </c>
      <c r="F16" s="15">
        <v>18014.32</v>
      </c>
      <c r="G16" s="16">
        <v>18014.32</v>
      </c>
      <c r="H16" s="17">
        <f t="shared" si="0"/>
        <v>1</v>
      </c>
    </row>
    <row r="17" s="1" customFormat="1" ht="15" customHeight="1" spans="1:8">
      <c r="A17" s="13">
        <v>11</v>
      </c>
      <c r="B17" s="14" t="s">
        <v>23</v>
      </c>
      <c r="C17" s="14" t="s">
        <v>23</v>
      </c>
      <c r="D17" s="14" t="s">
        <v>17</v>
      </c>
      <c r="E17" s="14">
        <v>40.08</v>
      </c>
      <c r="F17" s="15">
        <v>400800</v>
      </c>
      <c r="G17" s="16">
        <v>400800</v>
      </c>
      <c r="H17" s="17">
        <f t="shared" si="0"/>
        <v>1</v>
      </c>
    </row>
    <row r="18" s="1" customFormat="1" ht="15" customHeight="1" spans="1:8">
      <c r="A18" s="13">
        <v>12</v>
      </c>
      <c r="B18" s="18" t="s">
        <v>23</v>
      </c>
      <c r="C18" s="18" t="s">
        <v>23</v>
      </c>
      <c r="D18" s="18" t="s">
        <v>24</v>
      </c>
      <c r="E18" s="14">
        <v>46.15</v>
      </c>
      <c r="F18" s="15">
        <v>461500</v>
      </c>
      <c r="G18" s="16">
        <v>461500</v>
      </c>
      <c r="H18" s="17">
        <f t="shared" si="0"/>
        <v>1</v>
      </c>
    </row>
    <row r="19" s="1" customFormat="1" ht="15" customHeight="1" spans="1:8">
      <c r="A19" s="13"/>
      <c r="B19" s="19"/>
      <c r="C19" s="19"/>
      <c r="D19" s="19"/>
      <c r="E19" s="14">
        <v>6.15</v>
      </c>
      <c r="F19" s="15">
        <v>61500</v>
      </c>
      <c r="G19" s="16">
        <v>61500</v>
      </c>
      <c r="H19" s="17">
        <f t="shared" si="0"/>
        <v>1</v>
      </c>
    </row>
    <row r="20" s="1" customFormat="1" ht="15" customHeight="1" spans="1:8">
      <c r="A20" s="13">
        <v>13</v>
      </c>
      <c r="B20" s="14" t="s">
        <v>23</v>
      </c>
      <c r="C20" s="14" t="s">
        <v>23</v>
      </c>
      <c r="D20" s="14" t="s">
        <v>18</v>
      </c>
      <c r="E20" s="14">
        <v>64.4</v>
      </c>
      <c r="F20" s="15">
        <v>644000</v>
      </c>
      <c r="G20" s="16">
        <v>644000</v>
      </c>
      <c r="H20" s="17">
        <f t="shared" si="0"/>
        <v>1</v>
      </c>
    </row>
    <row r="21" s="1" customFormat="1" ht="15" customHeight="1" spans="1:8">
      <c r="A21" s="13">
        <v>14</v>
      </c>
      <c r="B21" s="18" t="s">
        <v>25</v>
      </c>
      <c r="C21" s="18" t="s">
        <v>25</v>
      </c>
      <c r="D21" s="18" t="s">
        <v>18</v>
      </c>
      <c r="E21" s="14">
        <v>5.8</v>
      </c>
      <c r="F21" s="15">
        <v>58000</v>
      </c>
      <c r="G21" s="16">
        <v>58000</v>
      </c>
      <c r="H21" s="17">
        <f t="shared" si="0"/>
        <v>1</v>
      </c>
    </row>
    <row r="22" s="1" customFormat="1" ht="15" customHeight="1" spans="1:8">
      <c r="A22" s="13"/>
      <c r="B22" s="19"/>
      <c r="C22" s="19"/>
      <c r="D22" s="19"/>
      <c r="E22" s="14">
        <v>88.2</v>
      </c>
      <c r="F22" s="15">
        <v>882000</v>
      </c>
      <c r="G22" s="16">
        <v>882000</v>
      </c>
      <c r="H22" s="17">
        <f t="shared" si="0"/>
        <v>1</v>
      </c>
    </row>
    <row r="23" s="1" customFormat="1" ht="15" customHeight="1" spans="1:8">
      <c r="A23" s="13">
        <v>15</v>
      </c>
      <c r="B23" s="14" t="s">
        <v>26</v>
      </c>
      <c r="C23" s="14" t="s">
        <v>26</v>
      </c>
      <c r="D23" s="14" t="s">
        <v>18</v>
      </c>
      <c r="E23" s="14">
        <v>79</v>
      </c>
      <c r="F23" s="15">
        <v>790000</v>
      </c>
      <c r="G23" s="16">
        <v>790000</v>
      </c>
      <c r="H23" s="17">
        <f t="shared" si="0"/>
        <v>1</v>
      </c>
    </row>
    <row r="24" s="1" customFormat="1" ht="15" customHeight="1" spans="1:8">
      <c r="A24" s="13">
        <v>16</v>
      </c>
      <c r="B24" s="14" t="s">
        <v>27</v>
      </c>
      <c r="C24" s="14" t="s">
        <v>27</v>
      </c>
      <c r="D24" s="14" t="s">
        <v>28</v>
      </c>
      <c r="E24" s="14">
        <v>23.38</v>
      </c>
      <c r="F24" s="15">
        <v>233800</v>
      </c>
      <c r="G24" s="16">
        <v>233800</v>
      </c>
      <c r="H24" s="17">
        <f t="shared" si="0"/>
        <v>1</v>
      </c>
    </row>
    <row r="25" s="1" customFormat="1" ht="15" customHeight="1" spans="1:8">
      <c r="A25" s="13">
        <v>17</v>
      </c>
      <c r="B25" s="14" t="s">
        <v>29</v>
      </c>
      <c r="C25" s="14" t="s">
        <v>29</v>
      </c>
      <c r="D25" s="14" t="s">
        <v>18</v>
      </c>
      <c r="E25" s="14">
        <v>44</v>
      </c>
      <c r="F25" s="15">
        <v>440000</v>
      </c>
      <c r="G25" s="16">
        <v>440000</v>
      </c>
      <c r="H25" s="17">
        <f t="shared" si="0"/>
        <v>1</v>
      </c>
    </row>
    <row r="26" s="1" customFormat="1" ht="15" customHeight="1" spans="1:8">
      <c r="A26" s="13">
        <v>18</v>
      </c>
      <c r="B26" s="14" t="s">
        <v>30</v>
      </c>
      <c r="C26" s="14" t="s">
        <v>30</v>
      </c>
      <c r="D26" s="14" t="s">
        <v>31</v>
      </c>
      <c r="E26" s="14">
        <v>82.72</v>
      </c>
      <c r="F26" s="15">
        <v>827200</v>
      </c>
      <c r="G26" s="16">
        <v>827200</v>
      </c>
      <c r="H26" s="17">
        <f t="shared" si="0"/>
        <v>1</v>
      </c>
    </row>
    <row r="27" s="1" customFormat="1" ht="15" customHeight="1" spans="1:8">
      <c r="A27" s="13">
        <v>19</v>
      </c>
      <c r="B27" s="14" t="s">
        <v>32</v>
      </c>
      <c r="C27" s="14" t="s">
        <v>32</v>
      </c>
      <c r="D27" s="14" t="s">
        <v>28</v>
      </c>
      <c r="E27" s="14">
        <v>11.7</v>
      </c>
      <c r="F27" s="15">
        <v>117000</v>
      </c>
      <c r="G27" s="16">
        <v>117000</v>
      </c>
      <c r="H27" s="17">
        <f t="shared" si="0"/>
        <v>1</v>
      </c>
    </row>
    <row r="28" s="1" customFormat="1" ht="15" customHeight="1" spans="1:8">
      <c r="A28" s="13">
        <v>20</v>
      </c>
      <c r="B28" s="14" t="s">
        <v>32</v>
      </c>
      <c r="C28" s="14" t="s">
        <v>32</v>
      </c>
      <c r="D28" s="14" t="s">
        <v>18</v>
      </c>
      <c r="E28" s="14">
        <v>5.8</v>
      </c>
      <c r="F28" s="15">
        <v>58000</v>
      </c>
      <c r="G28" s="16">
        <v>58000</v>
      </c>
      <c r="H28" s="17">
        <f t="shared" si="0"/>
        <v>1</v>
      </c>
    </row>
    <row r="29" s="1" customFormat="1" ht="15" customHeight="1" spans="1:8">
      <c r="A29" s="13">
        <v>21</v>
      </c>
      <c r="B29" s="14" t="s">
        <v>33</v>
      </c>
      <c r="C29" s="14" t="s">
        <v>33</v>
      </c>
      <c r="D29" s="14" t="s">
        <v>34</v>
      </c>
      <c r="E29" s="14">
        <v>7.8</v>
      </c>
      <c r="F29" s="15">
        <v>78000</v>
      </c>
      <c r="G29" s="16">
        <v>78000</v>
      </c>
      <c r="H29" s="17">
        <f t="shared" si="0"/>
        <v>1</v>
      </c>
    </row>
    <row r="30" s="1" customFormat="1" ht="15" customHeight="1" spans="1:8">
      <c r="A30" s="13">
        <v>22</v>
      </c>
      <c r="B30" s="14" t="s">
        <v>35</v>
      </c>
      <c r="C30" s="14" t="s">
        <v>35</v>
      </c>
      <c r="D30" s="14" t="s">
        <v>17</v>
      </c>
      <c r="E30" s="14">
        <v>15.7282</v>
      </c>
      <c r="F30" s="15">
        <v>157282</v>
      </c>
      <c r="G30" s="16">
        <v>157282</v>
      </c>
      <c r="H30" s="17">
        <f t="shared" si="0"/>
        <v>1</v>
      </c>
    </row>
    <row r="31" s="1" customFormat="1" ht="15" customHeight="1" spans="1:8">
      <c r="A31" s="13">
        <v>23</v>
      </c>
      <c r="B31" s="14" t="s">
        <v>35</v>
      </c>
      <c r="C31" s="14" t="s">
        <v>35</v>
      </c>
      <c r="D31" s="14" t="s">
        <v>18</v>
      </c>
      <c r="E31" s="14">
        <v>63</v>
      </c>
      <c r="F31" s="15">
        <v>630000</v>
      </c>
      <c r="G31" s="16">
        <v>630000</v>
      </c>
      <c r="H31" s="17">
        <f t="shared" si="0"/>
        <v>1</v>
      </c>
    </row>
    <row r="32" s="1" customFormat="1" ht="15" customHeight="1" spans="1:8">
      <c r="A32" s="13">
        <v>24</v>
      </c>
      <c r="B32" s="14" t="s">
        <v>36</v>
      </c>
      <c r="C32" s="14" t="s">
        <v>36</v>
      </c>
      <c r="D32" s="14" t="s">
        <v>24</v>
      </c>
      <c r="E32" s="14">
        <v>2</v>
      </c>
      <c r="F32" s="15">
        <v>20000</v>
      </c>
      <c r="G32" s="16">
        <v>20000</v>
      </c>
      <c r="H32" s="17">
        <f t="shared" si="0"/>
        <v>1</v>
      </c>
    </row>
    <row r="33" s="1" customFormat="1" ht="15" customHeight="1" spans="1:8">
      <c r="A33" s="13">
        <v>25</v>
      </c>
      <c r="B33" s="14" t="s">
        <v>36</v>
      </c>
      <c r="C33" s="14" t="s">
        <v>36</v>
      </c>
      <c r="D33" s="14" t="s">
        <v>18</v>
      </c>
      <c r="E33" s="14">
        <v>49</v>
      </c>
      <c r="F33" s="15">
        <v>490000</v>
      </c>
      <c r="G33" s="16">
        <v>490000</v>
      </c>
      <c r="H33" s="17">
        <f t="shared" si="0"/>
        <v>1</v>
      </c>
    </row>
    <row r="34" s="1" customFormat="1" ht="15" customHeight="1" spans="1:8">
      <c r="A34" s="13">
        <v>26</v>
      </c>
      <c r="B34" s="18" t="s">
        <v>37</v>
      </c>
      <c r="C34" s="18" t="s">
        <v>37</v>
      </c>
      <c r="D34" s="18" t="s">
        <v>24</v>
      </c>
      <c r="E34" s="14">
        <v>10.56</v>
      </c>
      <c r="F34" s="15">
        <v>105600</v>
      </c>
      <c r="G34" s="16">
        <v>105600</v>
      </c>
      <c r="H34" s="17">
        <f t="shared" si="0"/>
        <v>1</v>
      </c>
    </row>
    <row r="35" s="1" customFormat="1" ht="15" customHeight="1" spans="1:8">
      <c r="A35" s="13"/>
      <c r="B35" s="19"/>
      <c r="C35" s="19"/>
      <c r="D35" s="19"/>
      <c r="E35" s="14">
        <v>53.84</v>
      </c>
      <c r="F35" s="15">
        <v>538400</v>
      </c>
      <c r="G35" s="16">
        <v>538400</v>
      </c>
      <c r="H35" s="17">
        <f t="shared" si="0"/>
        <v>1</v>
      </c>
    </row>
    <row r="36" s="1" customFormat="1" ht="15" customHeight="1" spans="1:8">
      <c r="A36" s="13">
        <v>27</v>
      </c>
      <c r="B36" s="18" t="s">
        <v>37</v>
      </c>
      <c r="C36" s="18" t="s">
        <v>37</v>
      </c>
      <c r="D36" s="18" t="s">
        <v>18</v>
      </c>
      <c r="E36" s="14">
        <v>13.8</v>
      </c>
      <c r="F36" s="15">
        <v>138000</v>
      </c>
      <c r="G36" s="16">
        <v>138000</v>
      </c>
      <c r="H36" s="17">
        <f t="shared" si="0"/>
        <v>1</v>
      </c>
    </row>
    <row r="37" s="1" customFormat="1" ht="15" customHeight="1" spans="1:8">
      <c r="A37" s="13"/>
      <c r="B37" s="19"/>
      <c r="C37" s="19"/>
      <c r="D37" s="19"/>
      <c r="E37" s="14">
        <v>11.2</v>
      </c>
      <c r="F37" s="15">
        <v>112000</v>
      </c>
      <c r="G37" s="16">
        <v>112000</v>
      </c>
      <c r="H37" s="17">
        <f t="shared" si="0"/>
        <v>1</v>
      </c>
    </row>
    <row r="38" s="1" customFormat="1" ht="15" customHeight="1" spans="1:8">
      <c r="A38" s="13">
        <v>28</v>
      </c>
      <c r="B38" s="18" t="s">
        <v>38</v>
      </c>
      <c r="C38" s="18" t="s">
        <v>38</v>
      </c>
      <c r="D38" s="18" t="s">
        <v>24</v>
      </c>
      <c r="E38" s="14">
        <v>1.655</v>
      </c>
      <c r="F38" s="15">
        <v>16550</v>
      </c>
      <c r="G38" s="16">
        <v>16550</v>
      </c>
      <c r="H38" s="17">
        <f t="shared" si="0"/>
        <v>1</v>
      </c>
    </row>
    <row r="39" s="1" customFormat="1" ht="15" customHeight="1" spans="1:8">
      <c r="A39" s="13"/>
      <c r="B39" s="19"/>
      <c r="C39" s="19"/>
      <c r="D39" s="19"/>
      <c r="E39" s="14">
        <v>69.08</v>
      </c>
      <c r="F39" s="15">
        <v>690800</v>
      </c>
      <c r="G39" s="16">
        <v>690800</v>
      </c>
      <c r="H39" s="17">
        <f t="shared" si="0"/>
        <v>1</v>
      </c>
    </row>
    <row r="40" s="1" customFormat="1" ht="15" customHeight="1" spans="1:8">
      <c r="A40" s="13">
        <v>29</v>
      </c>
      <c r="B40" s="14" t="s">
        <v>38</v>
      </c>
      <c r="C40" s="14" t="s">
        <v>38</v>
      </c>
      <c r="D40" s="14" t="s">
        <v>18</v>
      </c>
      <c r="E40" s="14">
        <v>51.94</v>
      </c>
      <c r="F40" s="15">
        <v>519400</v>
      </c>
      <c r="G40" s="16">
        <v>519400</v>
      </c>
      <c r="H40" s="17">
        <f t="shared" si="0"/>
        <v>1</v>
      </c>
    </row>
    <row r="41" s="1" customFormat="1" ht="15" customHeight="1" spans="1:8">
      <c r="A41" s="13">
        <v>30</v>
      </c>
      <c r="B41" s="14" t="s">
        <v>39</v>
      </c>
      <c r="C41" s="14" t="s">
        <v>39</v>
      </c>
      <c r="D41" s="14" t="s">
        <v>17</v>
      </c>
      <c r="E41" s="14">
        <v>4.46</v>
      </c>
      <c r="F41" s="15">
        <v>44600</v>
      </c>
      <c r="G41" s="16">
        <v>44600</v>
      </c>
      <c r="H41" s="17">
        <f t="shared" si="0"/>
        <v>1</v>
      </c>
    </row>
    <row r="42" s="1" customFormat="1" ht="15" customHeight="1" spans="1:8">
      <c r="A42" s="13">
        <v>31</v>
      </c>
      <c r="B42" s="18" t="s">
        <v>39</v>
      </c>
      <c r="C42" s="18" t="s">
        <v>39</v>
      </c>
      <c r="D42" s="18" t="s">
        <v>18</v>
      </c>
      <c r="E42" s="14">
        <v>48.58</v>
      </c>
      <c r="F42" s="15">
        <v>485800</v>
      </c>
      <c r="G42" s="16">
        <v>485800</v>
      </c>
      <c r="H42" s="17">
        <f t="shared" si="0"/>
        <v>1</v>
      </c>
    </row>
    <row r="43" s="1" customFormat="1" ht="15" customHeight="1" spans="1:8">
      <c r="A43" s="13"/>
      <c r="B43" s="19"/>
      <c r="C43" s="19"/>
      <c r="D43" s="19"/>
      <c r="E43" s="14">
        <v>1.42</v>
      </c>
      <c r="F43" s="15">
        <v>14200</v>
      </c>
      <c r="G43" s="16">
        <v>14200</v>
      </c>
      <c r="H43" s="17">
        <f t="shared" si="0"/>
        <v>1</v>
      </c>
    </row>
    <row r="44" s="1" customFormat="1" ht="15" customHeight="1" spans="1:8">
      <c r="A44" s="13">
        <v>32</v>
      </c>
      <c r="B44" s="14" t="s">
        <v>40</v>
      </c>
      <c r="C44" s="14" t="s">
        <v>40</v>
      </c>
      <c r="D44" s="14" t="s">
        <v>17</v>
      </c>
      <c r="E44" s="14">
        <v>64.617003</v>
      </c>
      <c r="F44" s="15">
        <v>646170.03</v>
      </c>
      <c r="G44" s="16">
        <v>646170.03</v>
      </c>
      <c r="H44" s="17">
        <f t="shared" si="0"/>
        <v>1</v>
      </c>
    </row>
    <row r="45" s="1" customFormat="1" ht="15" customHeight="1" spans="1:8">
      <c r="A45" s="13">
        <v>33</v>
      </c>
      <c r="B45" s="14" t="s">
        <v>40</v>
      </c>
      <c r="C45" s="14" t="s">
        <v>40</v>
      </c>
      <c r="D45" s="14" t="s">
        <v>21</v>
      </c>
      <c r="E45" s="14">
        <v>1.275</v>
      </c>
      <c r="F45" s="15">
        <v>12750</v>
      </c>
      <c r="G45" s="16">
        <v>12750</v>
      </c>
      <c r="H45" s="17">
        <f t="shared" si="0"/>
        <v>1</v>
      </c>
    </row>
    <row r="46" s="1" customFormat="1" ht="15" customHeight="1" spans="1:8">
      <c r="A46" s="13">
        <v>34</v>
      </c>
      <c r="B46" s="14" t="s">
        <v>40</v>
      </c>
      <c r="C46" s="14" t="s">
        <v>40</v>
      </c>
      <c r="D46" s="14" t="s">
        <v>18</v>
      </c>
      <c r="E46" s="14">
        <v>70.746592</v>
      </c>
      <c r="F46" s="15">
        <v>707465.92</v>
      </c>
      <c r="G46" s="16">
        <v>707465.92</v>
      </c>
      <c r="H46" s="17">
        <f t="shared" si="0"/>
        <v>1</v>
      </c>
    </row>
    <row r="47" s="1" customFormat="1" ht="15" customHeight="1" spans="1:8">
      <c r="A47" s="13">
        <v>35</v>
      </c>
      <c r="B47" s="14" t="s">
        <v>41</v>
      </c>
      <c r="C47" s="14" t="s">
        <v>41</v>
      </c>
      <c r="D47" s="14" t="s">
        <v>18</v>
      </c>
      <c r="E47" s="14">
        <v>3</v>
      </c>
      <c r="F47" s="15">
        <v>30000</v>
      </c>
      <c r="G47" s="16">
        <v>30000</v>
      </c>
      <c r="H47" s="17">
        <f t="shared" si="0"/>
        <v>1</v>
      </c>
    </row>
    <row r="48" s="1" customFormat="1" ht="20" customHeight="1" spans="1:8">
      <c r="A48" s="13" t="s">
        <v>42</v>
      </c>
      <c r="B48" s="20"/>
      <c r="C48" s="20"/>
      <c r="D48" s="20"/>
      <c r="E48" s="14">
        <f>SUM(E5:E47)</f>
        <v>1428.905098</v>
      </c>
      <c r="F48" s="13">
        <f>SUM(F5:F47)</f>
        <v>14289050.98</v>
      </c>
      <c r="G48" s="21">
        <f>SUM(G5:G47)</f>
        <v>14289050.98</v>
      </c>
      <c r="H48" s="17">
        <f t="shared" si="0"/>
        <v>1</v>
      </c>
    </row>
  </sheetData>
  <mergeCells count="35">
    <mergeCell ref="A1:B1"/>
    <mergeCell ref="A2:E2"/>
    <mergeCell ref="A48:D48"/>
    <mergeCell ref="A11:A12"/>
    <mergeCell ref="A15:A16"/>
    <mergeCell ref="A18:A19"/>
    <mergeCell ref="A21:A22"/>
    <mergeCell ref="A34:A35"/>
    <mergeCell ref="A36:A37"/>
    <mergeCell ref="A38:A39"/>
    <mergeCell ref="A42:A43"/>
    <mergeCell ref="B11:B12"/>
    <mergeCell ref="B15:B16"/>
    <mergeCell ref="B18:B19"/>
    <mergeCell ref="B21:B22"/>
    <mergeCell ref="B34:B35"/>
    <mergeCell ref="B36:B37"/>
    <mergeCell ref="B38:B39"/>
    <mergeCell ref="B42:B43"/>
    <mergeCell ref="C11:C12"/>
    <mergeCell ref="C15:C16"/>
    <mergeCell ref="C18:C19"/>
    <mergeCell ref="C21:C22"/>
    <mergeCell ref="C34:C35"/>
    <mergeCell ref="C36:C37"/>
    <mergeCell ref="C38:C39"/>
    <mergeCell ref="C42:C43"/>
    <mergeCell ref="D11:D12"/>
    <mergeCell ref="D15:D16"/>
    <mergeCell ref="D18:D19"/>
    <mergeCell ref="D21:D22"/>
    <mergeCell ref="D34:D35"/>
    <mergeCell ref="D36:D37"/>
    <mergeCell ref="D38:D39"/>
    <mergeCell ref="D42:D43"/>
  </mergeCells>
  <pageMargins left="0.354166666666667" right="0.472222222222222" top="0.590277777777778" bottom="0.472222222222222" header="0.5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2026-07-13T02:14:00Z</dcterms:created>
  <dcterms:modified xsi:type="dcterms:W3CDTF">2026-07-28T09:33:35Z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