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/>
  </bookViews>
  <sheets>
    <sheet name="Sheet1" sheetId="1" r:id="rId1"/>
    <sheet name="Sheet2" sheetId="2" r:id="rId2"/>
  </sheets>
  <definedNames>
    <definedName name="_xlnm.Print_Area" localSheetId="0">Sheet1!$A$1:$F$28</definedName>
  </definedNames>
  <calcPr calcId="144525"/>
</workbook>
</file>

<file path=xl/sharedStrings.xml><?xml version="1.0" encoding="utf-8"?>
<sst xmlns="http://schemas.openxmlformats.org/spreadsheetml/2006/main" count="109" uniqueCount="51">
  <si>
    <t>附件</t>
  </si>
  <si>
    <t>2025年1-12月行政许可涉水专题报告质量评定成果表</t>
  </si>
  <si>
    <t>序号</t>
  </si>
  <si>
    <t>项目名称</t>
  </si>
  <si>
    <t>质量评定等次</t>
  </si>
  <si>
    <t>编制单位</t>
  </si>
  <si>
    <t>人员符合性</t>
  </si>
  <si>
    <t>备注</t>
  </si>
  <si>
    <t>生产建设项目水土保持方案报告审批</t>
  </si>
  <si>
    <t>荣昌区农村供水管网联通工程</t>
  </si>
  <si>
    <t>合格</t>
  </si>
  <si>
    <t>重庆智筹工程技术咨询有限公司</t>
  </si>
  <si>
    <t>符合</t>
  </si>
  <si>
    <t>荣昌区南部片区农村饮水安全标准化建设工程</t>
  </si>
  <si>
    <t>重庆硕合园环保科技有限公司</t>
  </si>
  <si>
    <t>荣昌区北部片区农村饮水安全标准化建设工程</t>
  </si>
  <si>
    <t>重庆新田野工程技术咨询有限公司</t>
  </si>
  <si>
    <t>荣昌区连丰河山洪沟防洪治理工程(变更）</t>
  </si>
  <si>
    <t>重庆绿众工程咨询有限公司</t>
  </si>
  <si>
    <t>荣昌猪稳产保供基地</t>
  </si>
  <si>
    <t>重庆达源工程设计有限公司</t>
  </si>
  <si>
    <t>重庆市荣昌区火葬区殡仪馆建设项目</t>
  </si>
  <si>
    <t>重庆州希工程咨询有限公司</t>
  </si>
  <si>
    <t>永页26采气站~永页2采气站集输管道工程（荣昌段）</t>
  </si>
  <si>
    <t>四川南星环保科技有限公司</t>
  </si>
  <si>
    <t>重庆市荣昌区大清流河三拱桥河段综合治理</t>
  </si>
  <si>
    <t>重庆龙翰环保工程有限公司</t>
  </si>
  <si>
    <t>重庆荣昌区珠溪河流域水环境综合治理项目</t>
  </si>
  <si>
    <t>北京中水利德科技发展有限公司</t>
  </si>
  <si>
    <t>重庆市荣昌区重点区域森林草原防火道路建设项目</t>
  </si>
  <si>
    <t>重庆元琳环保工程有限公司</t>
  </si>
  <si>
    <t>荣昌区再生水利用配置试点项目再生水利用主管网工程（荣昌再生水厂一工业园）</t>
  </si>
  <si>
    <t>重庆润源鑫水土保持科技开发有限公司</t>
  </si>
  <si>
    <t>洪水影响评价报告审批</t>
  </si>
  <si>
    <t>G85银昆高速、G93成渝地区环线高速重庆高新区至荣昌区（川渝界）段改扩建工程</t>
  </si>
  <si>
    <t>重庆诚诺达环保技术开发有限公司</t>
  </si>
  <si>
    <t>荣昌区杜家坝片区城中村改造项目配套基础设施</t>
  </si>
  <si>
    <t>重庆绿澜生态环境顾问有限公司</t>
  </si>
  <si>
    <t>荣昌高新区陶瓷科技（科研）成果孵化中心项目（一期）</t>
  </si>
  <si>
    <t>重庆交通大学工程设计研究院有限公司</t>
  </si>
  <si>
    <t>重庆荣昌至四川自贡高速公路（重庆段）</t>
  </si>
  <si>
    <t>重庆中尊工程咨询有限公司</t>
  </si>
  <si>
    <t>荣昌区濑溪河流域水质提升生态修复项目</t>
  </si>
  <si>
    <t>取水许可审批</t>
  </si>
  <si>
    <t>重庆市荣昌区双河街道农村饮水安全巩固提升工程（变更）</t>
  </si>
  <si>
    <t>重庆智水工程设计咨询有限公司</t>
  </si>
  <si>
    <t>重庆市荣昌区北门水厂临时供水工程</t>
  </si>
  <si>
    <t>重庆市创盛工程咨询有限公司</t>
  </si>
  <si>
    <t>荣昌区氧巴活泉公司饮用水生产线升级改造项目</t>
  </si>
  <si>
    <t>陕西兰亭永诚信息咨询有限公司</t>
  </si>
  <si>
    <t>复审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</si>
</sst>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0">
    <font>
      <sz val="11"/>
      <color theme="1"/>
      <name val="等线"/>
      <charset val="134"/>
      <scheme val="minor"/>
    </font>
    <font>
      <sz val="10"/>
      <name val="仿宋"/>
      <charset val="134"/>
    </font>
    <font>
      <sz val="18"/>
      <color theme="1"/>
      <name val="华文仿宋"/>
      <charset val="134"/>
    </font>
    <font>
      <sz val="22"/>
      <color theme="1"/>
      <name val="仿宋"/>
      <charset val="134"/>
    </font>
    <font>
      <sz val="24"/>
      <color theme="1"/>
      <name val="仿宋"/>
      <charset val="134"/>
    </font>
    <font>
      <sz val="28"/>
      <color theme="1"/>
      <name val="黑体"/>
      <charset val="134"/>
    </font>
    <font>
      <sz val="36"/>
      <color theme="1"/>
      <name val="方正小标宋_GBK"/>
      <charset val="134"/>
    </font>
    <font>
      <b/>
      <sz val="20"/>
      <color theme="1"/>
      <name val="华文仿宋"/>
      <charset val="134"/>
    </font>
    <font>
      <sz val="24"/>
      <name val="仿宋"/>
      <charset val="134"/>
    </font>
    <font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28" fillId="19" borderId="12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176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76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76" fontId="0" fillId="2" borderId="0" xfId="0" applyNumberFormat="1" applyFill="1"/>
    <xf numFmtId="0" fontId="0" fillId="3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3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0" xfId="0" applyFont="1"/>
    <xf numFmtId="0" fontId="10" fillId="0" borderId="0" xfId="0" applyFont="1"/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view="pageBreakPreview" zoomScale="70" zoomScalePageLayoutView="55" zoomScaleNormal="55" topLeftCell="A16" workbookViewId="0">
      <selection activeCell="B17" sqref="B17:F17"/>
    </sheetView>
  </sheetViews>
  <sheetFormatPr defaultColWidth="9" defaultRowHeight="13.8" outlineLevelCol="6"/>
  <cols>
    <col min="1" max="1" width="17.2962962962963" style="2" customWidth="1"/>
    <col min="2" max="2" width="107.611111111111" customWidth="1"/>
    <col min="3" max="3" width="31.8981481481481" style="2" customWidth="1"/>
    <col min="4" max="4" width="83.0092592592593" style="2" customWidth="1"/>
    <col min="5" max="5" width="22.8333333333333" style="2" customWidth="1"/>
    <col min="6" max="6" width="26.5" customWidth="1"/>
    <col min="7" max="7" width="49.2407407407407" customWidth="1"/>
  </cols>
  <sheetData>
    <row r="1" s="12" customFormat="1" ht="51.75" customHeight="1" spans="1:6">
      <c r="A1" s="16" t="s">
        <v>0</v>
      </c>
      <c r="B1" s="16"/>
      <c r="C1" s="16"/>
      <c r="D1" s="16"/>
      <c r="E1" s="16"/>
      <c r="F1" s="16"/>
    </row>
    <row r="2" ht="54.95" customHeight="1" spans="1:6">
      <c r="A2" s="17" t="s">
        <v>1</v>
      </c>
      <c r="B2" s="17"/>
      <c r="C2" s="17"/>
      <c r="D2" s="17"/>
      <c r="E2" s="17"/>
      <c r="F2" s="17"/>
    </row>
    <row r="3" s="13" customFormat="1" ht="50.1" customHeight="1" spans="1:6">
      <c r="A3" s="18" t="s">
        <v>2</v>
      </c>
      <c r="B3" s="18" t="s">
        <v>3</v>
      </c>
      <c r="C3" s="19" t="s">
        <v>4</v>
      </c>
      <c r="D3" s="18" t="s">
        <v>5</v>
      </c>
      <c r="E3" s="18" t="s">
        <v>6</v>
      </c>
      <c r="F3" s="18" t="s">
        <v>7</v>
      </c>
    </row>
    <row r="4" s="13" customFormat="1" ht="50.1" customHeight="1" spans="1:6">
      <c r="A4" s="18"/>
      <c r="B4" s="18"/>
      <c r="C4" s="20"/>
      <c r="D4" s="18"/>
      <c r="E4" s="18"/>
      <c r="F4" s="18"/>
    </row>
    <row r="5" s="14" customFormat="1" ht="78" customHeight="1" spans="1:6">
      <c r="A5" s="21"/>
      <c r="B5" s="22" t="s">
        <v>8</v>
      </c>
      <c r="C5" s="22"/>
      <c r="D5" s="22"/>
      <c r="E5" s="22"/>
      <c r="F5" s="22"/>
    </row>
    <row r="6" s="15" customFormat="1" ht="78" customHeight="1" spans="1:6">
      <c r="A6" s="22">
        <v>1</v>
      </c>
      <c r="B6" s="23" t="s">
        <v>9</v>
      </c>
      <c r="C6" s="24" t="s">
        <v>10</v>
      </c>
      <c r="D6" s="25" t="s">
        <v>11</v>
      </c>
      <c r="E6" s="26" t="s">
        <v>12</v>
      </c>
      <c r="F6" s="27"/>
    </row>
    <row r="7" s="15" customFormat="1" ht="78" customHeight="1" spans="1:6">
      <c r="A7" s="22">
        <v>2</v>
      </c>
      <c r="B7" s="23" t="s">
        <v>13</v>
      </c>
      <c r="C7" s="24" t="s">
        <v>10</v>
      </c>
      <c r="D7" s="25" t="s">
        <v>14</v>
      </c>
      <c r="E7" s="26" t="s">
        <v>12</v>
      </c>
      <c r="F7" s="27"/>
    </row>
    <row r="8" s="15" customFormat="1" ht="78" customHeight="1" spans="1:6">
      <c r="A8" s="22">
        <v>3</v>
      </c>
      <c r="B8" s="23" t="s">
        <v>15</v>
      </c>
      <c r="C8" s="24" t="s">
        <v>10</v>
      </c>
      <c r="D8" s="25" t="s">
        <v>16</v>
      </c>
      <c r="E8" s="26" t="s">
        <v>12</v>
      </c>
      <c r="F8" s="27"/>
    </row>
    <row r="9" s="15" customFormat="1" ht="78" customHeight="1" spans="1:6">
      <c r="A9" s="22">
        <v>4</v>
      </c>
      <c r="B9" s="23" t="s">
        <v>17</v>
      </c>
      <c r="C9" s="24" t="s">
        <v>10</v>
      </c>
      <c r="D9" s="25" t="s">
        <v>18</v>
      </c>
      <c r="E9" s="26" t="s">
        <v>12</v>
      </c>
      <c r="F9" s="27"/>
    </row>
    <row r="10" s="15" customFormat="1" ht="78" customHeight="1" spans="1:6">
      <c r="A10" s="22">
        <v>5</v>
      </c>
      <c r="B10" s="23" t="s">
        <v>19</v>
      </c>
      <c r="C10" s="24" t="s">
        <v>10</v>
      </c>
      <c r="D10" s="25" t="s">
        <v>20</v>
      </c>
      <c r="E10" s="26" t="s">
        <v>12</v>
      </c>
      <c r="F10" s="27"/>
    </row>
    <row r="11" s="15" customFormat="1" ht="78" customHeight="1" spans="1:6">
      <c r="A11" s="22">
        <v>6</v>
      </c>
      <c r="B11" s="23" t="s">
        <v>21</v>
      </c>
      <c r="C11" s="24" t="s">
        <v>10</v>
      </c>
      <c r="D11" s="25" t="s">
        <v>22</v>
      </c>
      <c r="E11" s="26" t="s">
        <v>12</v>
      </c>
      <c r="F11" s="27"/>
    </row>
    <row r="12" s="15" customFormat="1" ht="78" customHeight="1" spans="1:6">
      <c r="A12" s="22">
        <v>7</v>
      </c>
      <c r="B12" s="23" t="s">
        <v>23</v>
      </c>
      <c r="C12" s="24" t="s">
        <v>10</v>
      </c>
      <c r="D12" s="25" t="s">
        <v>24</v>
      </c>
      <c r="E12" s="26" t="s">
        <v>12</v>
      </c>
      <c r="F12" s="27"/>
    </row>
    <row r="13" s="15" customFormat="1" ht="78" customHeight="1" spans="1:6">
      <c r="A13" s="22">
        <v>8</v>
      </c>
      <c r="B13" s="23" t="s">
        <v>25</v>
      </c>
      <c r="C13" s="24" t="s">
        <v>10</v>
      </c>
      <c r="D13" s="25" t="s">
        <v>26</v>
      </c>
      <c r="E13" s="26" t="s">
        <v>12</v>
      </c>
      <c r="F13" s="27"/>
    </row>
    <row r="14" s="15" customFormat="1" ht="78" customHeight="1" spans="1:6">
      <c r="A14" s="22">
        <v>9</v>
      </c>
      <c r="B14" s="23" t="s">
        <v>27</v>
      </c>
      <c r="C14" s="24" t="s">
        <v>10</v>
      </c>
      <c r="D14" s="25" t="s">
        <v>28</v>
      </c>
      <c r="E14" s="26" t="s">
        <v>12</v>
      </c>
      <c r="F14" s="27"/>
    </row>
    <row r="15" s="15" customFormat="1" ht="78" customHeight="1" spans="1:6">
      <c r="A15" s="22">
        <v>10</v>
      </c>
      <c r="B15" s="23" t="s">
        <v>29</v>
      </c>
      <c r="C15" s="24" t="s">
        <v>10</v>
      </c>
      <c r="D15" s="25" t="s">
        <v>30</v>
      </c>
      <c r="E15" s="26" t="s">
        <v>12</v>
      </c>
      <c r="F15" s="27"/>
    </row>
    <row r="16" s="15" customFormat="1" ht="78" customHeight="1" spans="1:6">
      <c r="A16" s="22">
        <v>11</v>
      </c>
      <c r="B16" s="23" t="s">
        <v>31</v>
      </c>
      <c r="C16" s="24" t="s">
        <v>10</v>
      </c>
      <c r="D16" s="25" t="s">
        <v>32</v>
      </c>
      <c r="E16" s="26" t="s">
        <v>12</v>
      </c>
      <c r="F16" s="27"/>
    </row>
    <row r="17" s="14" customFormat="1" ht="78" customHeight="1" spans="1:6">
      <c r="A17" s="21"/>
      <c r="B17" s="22" t="s">
        <v>33</v>
      </c>
      <c r="C17" s="22"/>
      <c r="D17" s="22"/>
      <c r="E17" s="22"/>
      <c r="F17" s="22"/>
    </row>
    <row r="18" ht="78" customHeight="1" spans="1:7">
      <c r="A18" s="22">
        <v>1</v>
      </c>
      <c r="B18" s="23" t="s">
        <v>34</v>
      </c>
      <c r="C18" s="24" t="s">
        <v>10</v>
      </c>
      <c r="D18" s="25" t="s">
        <v>35</v>
      </c>
      <c r="E18" s="25" t="s">
        <v>12</v>
      </c>
      <c r="F18" s="28"/>
      <c r="G18" s="29"/>
    </row>
    <row r="19" customFormat="1" ht="78" customHeight="1" spans="1:7">
      <c r="A19" s="22">
        <v>2</v>
      </c>
      <c r="B19" s="23" t="s">
        <v>36</v>
      </c>
      <c r="C19" s="24" t="s">
        <v>10</v>
      </c>
      <c r="D19" s="25" t="s">
        <v>37</v>
      </c>
      <c r="E19" s="26" t="s">
        <v>12</v>
      </c>
      <c r="F19" s="28"/>
      <c r="G19" s="29"/>
    </row>
    <row r="20" customFormat="1" ht="78" customHeight="1" spans="1:7">
      <c r="A20" s="22">
        <v>3</v>
      </c>
      <c r="B20" s="23" t="s">
        <v>38</v>
      </c>
      <c r="C20" s="24" t="s">
        <v>10</v>
      </c>
      <c r="D20" s="25" t="s">
        <v>39</v>
      </c>
      <c r="E20" s="26" t="s">
        <v>12</v>
      </c>
      <c r="F20" s="28"/>
      <c r="G20" s="29"/>
    </row>
    <row r="21" customFormat="1" ht="78" customHeight="1" spans="1:7">
      <c r="A21" s="22">
        <v>4</v>
      </c>
      <c r="B21" s="23" t="s">
        <v>40</v>
      </c>
      <c r="C21" s="24" t="s">
        <v>10</v>
      </c>
      <c r="D21" s="25" t="s">
        <v>41</v>
      </c>
      <c r="E21" s="26" t="s">
        <v>12</v>
      </c>
      <c r="F21" s="28"/>
      <c r="G21" s="29"/>
    </row>
    <row r="22" customFormat="1" ht="78" customHeight="1" spans="1:7">
      <c r="A22" s="22">
        <v>5</v>
      </c>
      <c r="B22" s="23" t="s">
        <v>27</v>
      </c>
      <c r="C22" s="24" t="s">
        <v>10</v>
      </c>
      <c r="D22" s="25" t="s">
        <v>28</v>
      </c>
      <c r="E22" s="26" t="s">
        <v>12</v>
      </c>
      <c r="F22" s="28"/>
      <c r="G22" s="29"/>
    </row>
    <row r="23" customFormat="1" ht="78" customHeight="1" spans="1:7">
      <c r="A23" s="22">
        <v>6</v>
      </c>
      <c r="B23" s="23" t="s">
        <v>42</v>
      </c>
      <c r="C23" s="24" t="s">
        <v>10</v>
      </c>
      <c r="D23" s="25" t="s">
        <v>30</v>
      </c>
      <c r="E23" s="26" t="s">
        <v>12</v>
      </c>
      <c r="F23" s="28"/>
      <c r="G23" s="29"/>
    </row>
    <row r="24" s="14" customFormat="1" ht="78" customHeight="1" spans="1:6">
      <c r="A24" s="21"/>
      <c r="B24" s="22" t="s">
        <v>43</v>
      </c>
      <c r="C24" s="22"/>
      <c r="D24" s="22"/>
      <c r="E24" s="22"/>
      <c r="F24" s="22"/>
    </row>
    <row r="25" ht="73" customHeight="1" spans="1:7">
      <c r="A25" s="22">
        <v>1</v>
      </c>
      <c r="B25" s="23" t="s">
        <v>44</v>
      </c>
      <c r="C25" s="24" t="s">
        <v>10</v>
      </c>
      <c r="D25" s="25" t="s">
        <v>45</v>
      </c>
      <c r="E25" s="25" t="s">
        <v>12</v>
      </c>
      <c r="F25" s="28"/>
      <c r="G25" s="30"/>
    </row>
    <row r="26" s="14" customFormat="1" ht="63" customHeight="1" spans="1:6">
      <c r="A26" s="21">
        <v>2</v>
      </c>
      <c r="B26" s="31" t="s">
        <v>46</v>
      </c>
      <c r="C26" s="24" t="s">
        <v>10</v>
      </c>
      <c r="D26" s="22" t="s">
        <v>47</v>
      </c>
      <c r="E26" s="26" t="s">
        <v>12</v>
      </c>
      <c r="F26" s="22"/>
    </row>
    <row r="27" ht="63" customHeight="1" spans="1:6">
      <c r="A27" s="21">
        <v>3</v>
      </c>
      <c r="B27" s="31" t="s">
        <v>48</v>
      </c>
      <c r="C27" s="24" t="s">
        <v>10</v>
      </c>
      <c r="D27" s="22" t="s">
        <v>49</v>
      </c>
      <c r="E27" s="26" t="s">
        <v>12</v>
      </c>
      <c r="F27" s="25"/>
    </row>
    <row r="28" ht="56" customHeight="1" spans="1:6">
      <c r="A28" s="21">
        <v>4</v>
      </c>
      <c r="B28" s="31" t="s">
        <v>48</v>
      </c>
      <c r="C28" s="24" t="s">
        <v>10</v>
      </c>
      <c r="D28" s="22" t="s">
        <v>49</v>
      </c>
      <c r="E28" s="26" t="s">
        <v>12</v>
      </c>
      <c r="F28" s="26" t="s">
        <v>50</v>
      </c>
    </row>
  </sheetData>
  <mergeCells count="11">
    <mergeCell ref="A1:F1"/>
    <mergeCell ref="A2:F2"/>
    <mergeCell ref="B5:F5"/>
    <mergeCell ref="B17:F17"/>
    <mergeCell ref="B24:F24"/>
    <mergeCell ref="A3:A4"/>
    <mergeCell ref="B3:B4"/>
    <mergeCell ref="C3:C4"/>
    <mergeCell ref="D3:D4"/>
    <mergeCell ref="E3:E4"/>
    <mergeCell ref="F3:F4"/>
  </mergeCells>
  <pageMargins left="0.708661417322835" right="0.708661417322835" top="0.748031496062992" bottom="0.748031496062992" header="0.31496062992126" footer="0.31496062992126"/>
  <pageSetup paperSize="9" scale="4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D16" sqref="D16"/>
    </sheetView>
  </sheetViews>
  <sheetFormatPr defaultColWidth="8.88888888888889" defaultRowHeight="13.8" outlineLevelCol="6"/>
  <cols>
    <col min="1" max="1" width="72.8888888888889" style="2" customWidth="1"/>
    <col min="2" max="2" width="7.22222222222222" style="2" customWidth="1"/>
    <col min="3" max="3" width="16.7777777777778" style="2" customWidth="1"/>
    <col min="4" max="4" width="8.88888888888889" style="2"/>
    <col min="5" max="5" width="8.88888888888889" style="3"/>
    <col min="7" max="7" width="8.88888888888889" style="3"/>
  </cols>
  <sheetData>
    <row r="1" ht="25" customHeight="1" spans="1:5">
      <c r="A1" s="4" t="s">
        <v>21</v>
      </c>
      <c r="B1" s="5">
        <v>73.4</v>
      </c>
      <c r="C1" s="5">
        <v>76</v>
      </c>
      <c r="D1" s="5">
        <v>64</v>
      </c>
      <c r="E1" s="3">
        <f t="shared" ref="E1:E10" si="0">B1*0.5+(C1+D1)/2*0.5</f>
        <v>71.7</v>
      </c>
    </row>
    <row r="2" ht="25" customHeight="1" spans="1:5">
      <c r="A2" s="4" t="s">
        <v>23</v>
      </c>
      <c r="B2" s="5">
        <v>67.4</v>
      </c>
      <c r="C2" s="5">
        <v>81.6</v>
      </c>
      <c r="D2" s="5">
        <v>71.6</v>
      </c>
      <c r="E2" s="3">
        <f t="shared" si="0"/>
        <v>72</v>
      </c>
    </row>
    <row r="3" ht="25" customHeight="1" spans="1:5">
      <c r="A3" s="6" t="s">
        <v>25</v>
      </c>
      <c r="B3" s="7">
        <v>66</v>
      </c>
      <c r="C3" s="7">
        <v>72.1</v>
      </c>
      <c r="D3" s="7">
        <v>61</v>
      </c>
      <c r="E3" s="3">
        <f t="shared" si="0"/>
        <v>66.275</v>
      </c>
    </row>
    <row r="4" ht="25" customHeight="1" spans="1:5">
      <c r="A4" s="4" t="s">
        <v>27</v>
      </c>
      <c r="B4" s="5">
        <v>66.6</v>
      </c>
      <c r="C4" s="5">
        <v>80.3</v>
      </c>
      <c r="D4" s="5">
        <v>68</v>
      </c>
      <c r="E4" s="8">
        <f t="shared" si="0"/>
        <v>70.375</v>
      </c>
    </row>
    <row r="5" ht="25" customHeight="1" spans="1:5">
      <c r="A5" s="4" t="s">
        <v>29</v>
      </c>
      <c r="B5" s="5">
        <v>62.9</v>
      </c>
      <c r="C5" s="5">
        <v>64</v>
      </c>
      <c r="D5" s="5">
        <v>72</v>
      </c>
      <c r="E5" s="8">
        <f t="shared" si="0"/>
        <v>65.45</v>
      </c>
    </row>
    <row r="6" ht="25" customHeight="1" spans="1:5">
      <c r="A6" s="4" t="s">
        <v>31</v>
      </c>
      <c r="B6" s="5">
        <v>67.4</v>
      </c>
      <c r="C6" s="5">
        <v>67</v>
      </c>
      <c r="D6" s="5">
        <v>79.1</v>
      </c>
      <c r="E6" s="8">
        <f t="shared" si="0"/>
        <v>70.225</v>
      </c>
    </row>
    <row r="7" ht="25" customHeight="1" spans="1:5">
      <c r="A7" s="4" t="s">
        <v>48</v>
      </c>
      <c r="B7" s="5">
        <v>63.5</v>
      </c>
      <c r="C7" s="5">
        <v>64.5</v>
      </c>
      <c r="D7" s="5">
        <v>68</v>
      </c>
      <c r="E7" s="8">
        <f t="shared" si="0"/>
        <v>64.875</v>
      </c>
    </row>
    <row r="8" ht="25" customHeight="1" spans="1:5">
      <c r="A8" s="4" t="s">
        <v>48</v>
      </c>
      <c r="B8" s="5">
        <v>64</v>
      </c>
      <c r="C8" s="5">
        <v>65.5</v>
      </c>
      <c r="D8" s="5">
        <v>68</v>
      </c>
      <c r="E8" s="8">
        <f t="shared" si="0"/>
        <v>65.375</v>
      </c>
    </row>
    <row r="9" s="1" customFormat="1" ht="25" customHeight="1" spans="1:7">
      <c r="A9" s="9" t="s">
        <v>36</v>
      </c>
      <c r="B9" s="10">
        <v>70.71</v>
      </c>
      <c r="C9" s="10">
        <v>74.8</v>
      </c>
      <c r="D9" s="10">
        <v>71.18</v>
      </c>
      <c r="E9" s="8">
        <f t="shared" si="0"/>
        <v>71.85</v>
      </c>
      <c r="G9" s="11"/>
    </row>
    <row r="10" ht="25" customHeight="1" spans="1:5">
      <c r="A10" s="4" t="s">
        <v>38</v>
      </c>
      <c r="B10" s="5">
        <v>68.8</v>
      </c>
      <c r="C10" s="5">
        <v>72.9</v>
      </c>
      <c r="D10" s="5">
        <v>60</v>
      </c>
      <c r="E10" s="8">
        <f t="shared" si="0"/>
        <v>67.625</v>
      </c>
    </row>
    <row r="11" ht="25" customHeight="1" spans="1:7">
      <c r="A11" s="4" t="s">
        <v>40</v>
      </c>
      <c r="B11" s="5">
        <v>60</v>
      </c>
      <c r="C11" s="5">
        <v>60</v>
      </c>
      <c r="D11" s="5">
        <v>71.16</v>
      </c>
      <c r="E11" s="8">
        <v>63.7</v>
      </c>
      <c r="F11">
        <v>68.8</v>
      </c>
      <c r="G11" s="3">
        <f>B11*0.3+SUM(C11:F11)/4*0.7</f>
        <v>64.1405</v>
      </c>
    </row>
    <row r="12" ht="25" customHeight="1" spans="1:5">
      <c r="A12" s="4" t="s">
        <v>27</v>
      </c>
      <c r="B12" s="5">
        <v>60</v>
      </c>
      <c r="C12" s="5">
        <v>72.9</v>
      </c>
      <c r="D12" s="5">
        <v>80.59</v>
      </c>
      <c r="E12" s="8">
        <f>B12*0.5+(C12+D12)/2*0.5</f>
        <v>68.3725</v>
      </c>
    </row>
    <row r="13" ht="25" customHeight="1" spans="1:5">
      <c r="A13" s="4" t="s">
        <v>42</v>
      </c>
      <c r="B13" s="5">
        <v>71.18</v>
      </c>
      <c r="C13" s="5">
        <v>71.18</v>
      </c>
      <c r="D13" s="5">
        <v>67.1</v>
      </c>
      <c r="E13" s="8">
        <f>B13*0.5+(C13+D13)/2*0.5</f>
        <v>70.16</v>
      </c>
    </row>
    <row r="14" ht="25" customHeight="1"/>
    <row r="15" ht="25" customHeight="1"/>
    <row r="16" ht="25" customHeight="1"/>
    <row r="17" ht="25" customHeight="1"/>
    <row r="18" ht="2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${userName!}</cp:lastModifiedBy>
  <dcterms:created xsi:type="dcterms:W3CDTF">2015-06-07T02:19:00Z</dcterms:created>
  <cp:lastPrinted>2024-04-19T01:26:00Z</cp:lastPrinted>
  <dcterms:modified xsi:type="dcterms:W3CDTF">2026-01-06T03:22:25Z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D00FC6AB5D49CF668B7520666D2A9A47</vt:lpwstr>
  </property>
  <property fmtid="{D5CDD505-2E9C-101B-9397-08002B2CF9AE}" pid="3" name="KSOProductBuildVer">
    <vt:lpwstr>2052-11.8.2.8696</vt:lpwstr>
  </property>
</Properties>
</file>