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activeTab="3"/>
  </bookViews>
  <sheets>
    <sheet name="花名册" sheetId="4" r:id="rId1"/>
    <sheet name="新增" sheetId="2" r:id="rId2"/>
    <sheet name="停发" sheetId="3" r:id="rId3"/>
    <sheet name="汇总表" sheetId="1" r:id="rId4"/>
  </sheets>
  <definedNames>
    <definedName name="_xlnm._FilterDatabase" localSheetId="0" hidden="1">花名册!$A$5:$Y$32</definedName>
    <definedName name="_xlnm._FilterDatabase" localSheetId="1" hidden="1">新增!$A$6:$Y$6</definedName>
    <definedName name="_xlnm._FilterDatabase" localSheetId="2" hidden="1">停发!$A$6:$Y$7</definedName>
    <definedName name="_xlnm._FilterDatabase" localSheetId="3" hidden="1">汇总表!$A$3:$G$5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<sst xmlns="http://schemas.openxmlformats.org/spreadsheetml/2006/main" count="349" uniqueCount="198">
  <si>
    <t>荣昌区广顺街道经济困难的失能老年人养老服务补贴发放花名册（2026年1月）</t>
  </si>
  <si>
    <t>填报单位:荣昌区广顺街道办事处                                                                                                                                                                                                                                                                                                                                             填报时间：2025.12.26</t>
  </si>
  <si>
    <t>序号</t>
  </si>
  <si>
    <t>镇街名称</t>
  </si>
  <si>
    <t>所在村社</t>
  </si>
  <si>
    <t>姓名</t>
  </si>
  <si>
    <t>身份类别</t>
  </si>
  <si>
    <t>重病失能</t>
  </si>
  <si>
    <t>重残失能</t>
  </si>
  <si>
    <t>身份证号码</t>
  </si>
  <si>
    <t>银行账号</t>
  </si>
  <si>
    <t>补贴金额</t>
  </si>
  <si>
    <t>供养形式</t>
  </si>
  <si>
    <t xml:space="preserve">联系电话 </t>
  </si>
  <si>
    <t>审批时间</t>
  </si>
  <si>
    <t>备注</t>
  </si>
  <si>
    <t>城市低保</t>
  </si>
  <si>
    <t>农村低保</t>
  </si>
  <si>
    <t>城市三无</t>
  </si>
  <si>
    <t>农村五保</t>
  </si>
  <si>
    <t>瘫痪卧床原因</t>
  </si>
  <si>
    <t>瘫痪卧床时间</t>
  </si>
  <si>
    <t>残疾类别</t>
  </si>
  <si>
    <t>残疾等级</t>
  </si>
  <si>
    <t>残疾人证号码</t>
  </si>
  <si>
    <t>肢体</t>
  </si>
  <si>
    <t>智力</t>
  </si>
  <si>
    <t>精神</t>
  </si>
  <si>
    <t>视力</t>
  </si>
  <si>
    <t>一级</t>
  </si>
  <si>
    <t>二级</t>
  </si>
  <si>
    <t>广顺街道</t>
  </si>
  <si>
    <t>高瓷村</t>
  </si>
  <si>
    <t>石**</t>
  </si>
  <si>
    <t>51023119521104****</t>
  </si>
  <si>
    <t>51023119521104***</t>
  </si>
  <si>
    <t>4022300802606***</t>
  </si>
  <si>
    <t>分散供养</t>
  </si>
  <si>
    <t>1508670***</t>
  </si>
  <si>
    <t>2015.7</t>
  </si>
  <si>
    <t>檬梓桥社区</t>
  </si>
  <si>
    <t>罗**</t>
  </si>
  <si>
    <t>51023119530326****</t>
  </si>
  <si>
    <t>51023119530326***</t>
  </si>
  <si>
    <t>6215281085381***</t>
  </si>
  <si>
    <t>1502302***</t>
  </si>
  <si>
    <t>天常村</t>
  </si>
  <si>
    <t>盘**</t>
  </si>
  <si>
    <t>5102311949121957****1</t>
  </si>
  <si>
    <t>51023119491219***</t>
  </si>
  <si>
    <t>40223008026061***</t>
  </si>
  <si>
    <t>1872304***</t>
  </si>
  <si>
    <t>李家坪村</t>
  </si>
  <si>
    <t>吕**</t>
  </si>
  <si>
    <t>5102311957072568****</t>
  </si>
  <si>
    <t>51023119570725***</t>
  </si>
  <si>
    <t>40223008021533***</t>
  </si>
  <si>
    <t>分散</t>
  </si>
  <si>
    <t>1822509***</t>
  </si>
  <si>
    <t>510231196006203****</t>
  </si>
  <si>
    <t>51023119600620***</t>
  </si>
  <si>
    <t>621528109386***</t>
  </si>
  <si>
    <t>17723722***</t>
  </si>
  <si>
    <t>2020.11</t>
  </si>
  <si>
    <t>杨**</t>
  </si>
  <si>
    <t>5102311960022268****</t>
  </si>
  <si>
    <t>51023119600222***</t>
  </si>
  <si>
    <t>6215281092853***</t>
  </si>
  <si>
    <t>150254***</t>
  </si>
  <si>
    <t>沿河村</t>
  </si>
  <si>
    <t>510231195905186****</t>
  </si>
  <si>
    <t>51023119590518***</t>
  </si>
  <si>
    <t>40223008045722***</t>
  </si>
  <si>
    <t>13372650***</t>
  </si>
  <si>
    <t>陈家河社区</t>
  </si>
  <si>
    <t>汤**</t>
  </si>
  <si>
    <t>51023119431201****</t>
  </si>
  <si>
    <t>51023119431201***</t>
  </si>
  <si>
    <t>621528110162***</t>
  </si>
  <si>
    <t>13896122***</t>
  </si>
  <si>
    <t>何**</t>
  </si>
  <si>
    <t>510231194907206****</t>
  </si>
  <si>
    <t>5102311949072***</t>
  </si>
  <si>
    <t>6215281117152***</t>
  </si>
  <si>
    <t>刘**</t>
  </si>
  <si>
    <t>510231196102055****</t>
  </si>
  <si>
    <t>5102311961020***</t>
  </si>
  <si>
    <t>6215281110660***</t>
  </si>
  <si>
    <t>周**</t>
  </si>
  <si>
    <t>510231194811142****</t>
  </si>
  <si>
    <t>5102311948111***</t>
  </si>
  <si>
    <t>6215281129033***</t>
  </si>
  <si>
    <t>1872318***</t>
  </si>
  <si>
    <t>高**</t>
  </si>
  <si>
    <t>510231196202066****</t>
  </si>
  <si>
    <t>51023119620206***</t>
  </si>
  <si>
    <t>6215281093873***</t>
  </si>
  <si>
    <t>1375287***</t>
  </si>
  <si>
    <t>陈**</t>
  </si>
  <si>
    <t>510231196112286****</t>
  </si>
  <si>
    <t>51023119611228***</t>
  </si>
  <si>
    <t>40223008010059***</t>
  </si>
  <si>
    <t>1531028***</t>
  </si>
  <si>
    <t>黄**</t>
  </si>
  <si>
    <t>510231196207261****</t>
  </si>
  <si>
    <t>51023119620726***</t>
  </si>
  <si>
    <t>40223008021538***</t>
  </si>
  <si>
    <t>1352744***</t>
  </si>
  <si>
    <t>蒋**</t>
  </si>
  <si>
    <t>510231196304286****</t>
  </si>
  <si>
    <t>51023119630428***</t>
  </si>
  <si>
    <t>62152811106***</t>
  </si>
  <si>
    <t>157302***</t>
  </si>
  <si>
    <t>2024.2</t>
  </si>
  <si>
    <t>工农茶叶产业社区</t>
  </si>
  <si>
    <t>510231196308046****</t>
  </si>
  <si>
    <t>51023119630804***</t>
  </si>
  <si>
    <t>622867400438***</t>
  </si>
  <si>
    <t>1398345***</t>
  </si>
  <si>
    <t>510231196307116****</t>
  </si>
  <si>
    <t>5102311963071***</t>
  </si>
  <si>
    <t>4022300803970***65</t>
  </si>
  <si>
    <t>13527451***</t>
  </si>
  <si>
    <t>张**</t>
  </si>
  <si>
    <t>5102311954120168****</t>
  </si>
  <si>
    <t>5102311954120***</t>
  </si>
  <si>
    <t>621528112483***</t>
  </si>
  <si>
    <t>1399645***</t>
  </si>
  <si>
    <t>柳坝村</t>
  </si>
  <si>
    <t>唐**</t>
  </si>
  <si>
    <t>510231196306206****</t>
  </si>
  <si>
    <t>5102311963062***</t>
  </si>
  <si>
    <t>6215282006044***</t>
  </si>
  <si>
    <t>1517874***</t>
  </si>
  <si>
    <t>510231194910072****</t>
  </si>
  <si>
    <t>51023119491007***</t>
  </si>
  <si>
    <t>62152810938***</t>
  </si>
  <si>
    <t>1582301***</t>
  </si>
  <si>
    <t>丁**</t>
  </si>
  <si>
    <t>510231196405036****</t>
  </si>
  <si>
    <t>51023119640503***</t>
  </si>
  <si>
    <t>62146540534***</t>
  </si>
  <si>
    <t>15123874***</t>
  </si>
  <si>
    <t>魏**</t>
  </si>
  <si>
    <t>5102311964020168****</t>
  </si>
  <si>
    <t>51023119640201***</t>
  </si>
  <si>
    <t>6215281088396***</t>
  </si>
  <si>
    <t>1734773***</t>
  </si>
  <si>
    <t>2024.8</t>
  </si>
  <si>
    <t>李**</t>
  </si>
  <si>
    <t>5102311964031913****</t>
  </si>
  <si>
    <t>51023119640319***</t>
  </si>
  <si>
    <t>6215281113510***</t>
  </si>
  <si>
    <t>1599689***</t>
  </si>
  <si>
    <t>51023119571016****</t>
  </si>
  <si>
    <t>51023119571016***</t>
  </si>
  <si>
    <t>621528108184***</t>
  </si>
  <si>
    <t>1389615***</t>
  </si>
  <si>
    <t>2025.5</t>
  </si>
  <si>
    <t>荣**</t>
  </si>
  <si>
    <t>510231196412013****</t>
  </si>
  <si>
    <t>51023119641201***</t>
  </si>
  <si>
    <t>4022300803986***7</t>
  </si>
  <si>
    <t>151233***</t>
  </si>
  <si>
    <t>5102311963041409****</t>
  </si>
  <si>
    <t>510231196304***</t>
  </si>
  <si>
    <t>6215281115176***</t>
  </si>
  <si>
    <t>188193***</t>
  </si>
  <si>
    <t>5102311964032663****</t>
  </si>
  <si>
    <t>5102311964032***</t>
  </si>
  <si>
    <t>621528107555***</t>
  </si>
  <si>
    <t>159231***</t>
  </si>
  <si>
    <t>荣昌区经济困难的失能老年人养老服务补贴新增人员花名册（2026年1月）</t>
  </si>
  <si>
    <t xml:space="preserve">填报单位:荣昌区广顺街道办事处        </t>
  </si>
  <si>
    <t>类别：经济困难失能老年人</t>
  </si>
  <si>
    <t>单位：元、人</t>
  </si>
  <si>
    <t>填报时间：2025.12.26</t>
  </si>
  <si>
    <t>所在村组</t>
  </si>
  <si>
    <t>性别</t>
  </si>
  <si>
    <t>年龄</t>
  </si>
  <si>
    <t>荣昌区广顺街道经济困难的失能老年人养老服务补贴停发人员花名册（2026年1月）</t>
  </si>
  <si>
    <t xml:space="preserve">停发原因 </t>
  </si>
  <si>
    <t>停发时间</t>
  </si>
  <si>
    <t>男</t>
  </si>
  <si>
    <t>5102311******0687611</t>
  </si>
  <si>
    <t>510231******6876</t>
  </si>
  <si>
    <t>62152******4098</t>
  </si>
  <si>
    <t>死亡</t>
  </si>
  <si>
    <t>2026.1</t>
  </si>
  <si>
    <t>荣昌区广顺街道经济困难的失能老年人养老服务补贴分散发放统计表（2026年1月）</t>
  </si>
  <si>
    <t>填报单位:荣昌区广顺街道办事处                                                                          填报时间：2025.12.26</t>
  </si>
  <si>
    <t>原养老服务补贴人数</t>
  </si>
  <si>
    <t>新增养老服务补贴人数</t>
  </si>
  <si>
    <t>停发养老服务补贴人数</t>
  </si>
  <si>
    <t>现养老服务补贴人数</t>
  </si>
  <si>
    <t>发放金额</t>
  </si>
  <si>
    <t>财政拨款</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</si>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</sst>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2"/>
      <name val="宋体"/>
      <charset val="134"/>
    </font>
    <font>
      <b/>
      <sz val="18"/>
      <name val="宋体"/>
      <charset val="134"/>
    </font>
    <font>
      <sz val="10"/>
      <name val="宋体"/>
      <charset val="134"/>
    </font>
    <font>
      <b/>
      <sz val="18"/>
      <name val="方正小标宋_GBK"/>
      <charset val="134"/>
    </font>
    <font>
      <sz val="9"/>
      <name val="宋体"/>
      <charset val="134"/>
    </font>
    <font>
      <sz val="10"/>
      <color theme="1"/>
      <name val="宋体"/>
      <charset val="134"/>
      <scheme val="minor"/>
    </font>
    <font>
      <sz val="10"/>
      <color theme="1"/>
      <name val="宋体"/>
      <charset val="134"/>
    </font>
    <font>
      <sz val="16"/>
      <name val="方正小标宋_GBK"/>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0" fillId="0" borderId="0">
      <alignment vertical="center"/>
    </xf>
    <xf numFmtId="0" fontId="0" fillId="0" borderId="0"/>
    <xf numFmtId="0" fontId="28" fillId="0" borderId="0"/>
    <xf numFmtId="0" fontId="27" fillId="0" borderId="0">
      <alignment vertical="center"/>
    </xf>
    <xf numFmtId="0" fontId="0" fillId="0" borderId="0">
      <alignment vertical="center"/>
    </xf>
    <xf numFmtId="0" fontId="0" fillId="0" borderId="0">
      <alignment vertical="center"/>
    </xf>
  </cellStyleXfs>
  <cellXfs count="64">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3" fillId="0" borderId="0" xfId="0" applyFont="1" applyFill="1" applyAlignment="1">
      <alignment horizontal="center" vertical="center"/>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5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49" fontId="2" fillId="0" borderId="1" xfId="0" applyNumberFormat="1" applyFont="1" applyBorder="1" applyAlignment="1">
      <alignment horizontal="center"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7" fontId="4" fillId="0" borderId="2" xfId="55" applyNumberFormat="1" applyFont="1" applyFill="1" applyBorder="1" applyAlignment="1">
      <alignment horizontal="center" vertical="center" wrapText="1"/>
    </xf>
    <xf numFmtId="0" fontId="2" fillId="0"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center"/>
    </xf>
    <xf numFmtId="0" fontId="2" fillId="2" borderId="0" xfId="0" applyFont="1" applyFill="1">
      <alignment vertical="center"/>
    </xf>
    <xf numFmtId="0" fontId="2" fillId="2" borderId="0" xfId="0" applyFont="1" applyFill="1" applyAlignment="1"/>
    <xf numFmtId="0" fontId="2" fillId="2" borderId="0" xfId="0" applyFont="1" applyFill="1" applyBorder="1" applyAlignment="1">
      <alignment horizontal="center" vertical="center"/>
    </xf>
    <xf numFmtId="0" fontId="0" fillId="2" borderId="0" xfId="0" applyFill="1">
      <alignment vertical="center"/>
    </xf>
    <xf numFmtId="0" fontId="2" fillId="2" borderId="0" xfId="0" applyFont="1" applyFill="1" applyBorder="1" applyAlignment="1"/>
    <xf numFmtId="0" fontId="7" fillId="0" borderId="0" xfId="0" applyFont="1" applyFill="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6" fillId="2" borderId="1" xfId="0" applyFont="1" applyFill="1" applyBorder="1" applyAlignment="1">
      <alignment horizontal="center" vertical="center"/>
    </xf>
    <xf numFmtId="0" fontId="2" fillId="2" borderId="6" xfId="0" applyFont="1" applyFill="1" applyBorder="1" applyAlignment="1">
      <alignment horizontal="center" vertical="center"/>
    </xf>
    <xf numFmtId="177" fontId="4" fillId="0" borderId="7" xfId="0" applyNumberFormat="1" applyFont="1" applyFill="1" applyBorder="1" applyAlignment="1">
      <alignment horizontal="center" vertical="center" wrapText="1"/>
    </xf>
    <xf numFmtId="177" fontId="4" fillId="0" borderId="7" xfId="55"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7" xfId="55"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6" fillId="2" borderId="7" xfId="0" applyFont="1" applyFill="1" applyBorder="1" applyAlignment="1">
      <alignment horizontal="center" vertical="center"/>
    </xf>
    <xf numFmtId="49" fontId="2" fillId="2" borderId="1" xfId="54" applyNumberFormat="1" applyFont="1" applyFill="1" applyBorder="1" applyAlignment="1">
      <alignment horizontal="center" vertical="center"/>
    </xf>
    <xf numFmtId="0" fontId="7"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0" fillId="2" borderId="1" xfId="0" applyFill="1" applyBorder="1">
      <alignment vertical="center"/>
    </xf>
    <xf numFmtId="0" fontId="2" fillId="2" borderId="1" xfId="0" applyFont="1" applyFill="1" applyBorder="1" applyAlignment="1" quotePrefix="1">
      <alignment horizontal="center" vertical="center" wrapText="1"/>
    </xf>
    <xf numFmtId="0" fontId="2" fillId="2" borderId="1" xfId="0" applyFont="1" applyFill="1" applyBorder="1" applyAlignment="1" quotePrefix="1">
      <alignment horizontal="center" vertical="center"/>
    </xf>
    <xf numFmtId="0" fontId="2" fillId="2" borderId="7" xfId="0" applyFont="1" applyFill="1" applyBorder="1" applyAlignment="1" quotePrefix="1">
      <alignment horizontal="center" vertical="center" wrapText="1"/>
    </xf>
    <xf numFmtId="0" fontId="2" fillId="2" borderId="7" xfId="0" applyFont="1" applyFill="1" applyBorder="1" applyAlignment="1" quotePrefix="1">
      <alignment horizontal="center" vertical="center"/>
    </xf>
    <xf numFmtId="49" fontId="2" fillId="2" borderId="7" xfId="0" applyNumberFormat="1" applyFont="1" applyFill="1" applyBorder="1" applyAlignment="1" quotePrefix="1">
      <alignment horizontal="center" vertical="center" wrapText="1"/>
    </xf>
    <xf numFmtId="49" fontId="2" fillId="2" borderId="7" xfId="55" applyNumberFormat="1" applyFont="1" applyFill="1" applyBorder="1" applyAlignment="1" quotePrefix="1">
      <alignment horizontal="center" vertical="center" wrapText="1"/>
    </xf>
    <xf numFmtId="0" fontId="6" fillId="2" borderId="7" xfId="0" applyFont="1" applyFill="1" applyBorder="1" applyAlignment="1" quotePrefix="1">
      <alignment horizontal="center" vertical="center"/>
    </xf>
    <xf numFmtId="49" fontId="2" fillId="2" borderId="1" xfId="54" applyNumberFormat="1" applyFont="1" applyFill="1" applyBorder="1" applyAlignment="1" quotePrefix="1">
      <alignment horizontal="center" vertical="center"/>
    </xf>
    <xf numFmtId="0" fontId="2" fillId="2" borderId="6" xfId="0" applyFont="1" applyFill="1" applyBorder="1" applyAlignment="1" quotePrefix="1">
      <alignment horizontal="center" vertical="center"/>
    </xf>
    <xf numFmtId="0" fontId="2" fillId="0" borderId="1" xfId="0" applyFont="1" applyBorder="1" applyAlignment="1" quotePrefix="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六合村7" xfId="50"/>
    <cellStyle name="常规_Sheet2" xfId="51"/>
    <cellStyle name="常规 2" xfId="52"/>
    <cellStyle name="常规 5" xfId="53"/>
    <cellStyle name="常规 4" xfId="54"/>
    <cellStyle name="常规_Sheet1" xfId="55"/>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
  <sheetViews>
    <sheetView workbookViewId="0">
      <pane ySplit="5" topLeftCell="A6" activePane="bottomLeft" state="frozen"/>
      <selection/>
      <selection pane="bottomLeft" activeCell="N33" sqref="N33"/>
    </sheetView>
  </sheetViews>
  <sheetFormatPr defaultColWidth="9" defaultRowHeight="15.75"/>
  <cols>
    <col min="1" max="1" width="4" customWidth="1"/>
    <col min="2" max="2" width="7.875" customWidth="1"/>
    <col min="3" max="3" width="14.875" customWidth="1"/>
    <col min="4" max="4" width="10.5" customWidth="1"/>
    <col min="5" max="8" width="6.625" customWidth="1"/>
    <col min="9" max="10" width="6.25833333333333" customWidth="1"/>
    <col min="11" max="16" width="2.25833333333333" customWidth="1"/>
    <col min="17" max="17" width="22.2583333333333" customWidth="1"/>
    <col min="18" max="18" width="18.2583333333333" customWidth="1"/>
    <col min="19" max="19" width="18.875" customWidth="1"/>
    <col min="20" max="20" width="6.625" customWidth="1"/>
    <col min="21" max="21" width="8.375" customWidth="1"/>
    <col min="22" max="22" width="12.2583333333333" customWidth="1"/>
    <col min="23" max="23" width="7.5" customWidth="1"/>
    <col min="24" max="24" width="4.375" customWidth="1"/>
  </cols>
  <sheetData>
    <row r="1" s="8" customFormat="1" ht="21" spans="1:24">
      <c r="A1" s="41" t="s">
        <v>0</v>
      </c>
      <c r="B1" s="41"/>
      <c r="C1" s="41"/>
      <c r="D1" s="41"/>
      <c r="E1" s="41"/>
      <c r="F1" s="41"/>
      <c r="G1" s="41"/>
      <c r="H1" s="41"/>
      <c r="I1" s="41"/>
      <c r="J1" s="41"/>
      <c r="K1" s="41"/>
      <c r="L1" s="41"/>
      <c r="M1" s="41"/>
      <c r="N1" s="41"/>
      <c r="O1" s="41"/>
      <c r="P1" s="41"/>
      <c r="Q1" s="41"/>
      <c r="R1" s="41"/>
      <c r="S1" s="41"/>
      <c r="T1" s="41"/>
      <c r="U1" s="58"/>
      <c r="V1" s="41"/>
      <c r="W1" s="41"/>
      <c r="X1" s="41"/>
    </row>
    <row r="2" s="33" customFormat="1" ht="12.75" spans="1:24">
      <c r="A2" s="42" t="s">
        <v>1</v>
      </c>
      <c r="B2" s="42"/>
      <c r="C2" s="42"/>
      <c r="D2" s="42"/>
      <c r="E2" s="42"/>
      <c r="F2" s="42"/>
      <c r="G2" s="42"/>
      <c r="H2" s="42"/>
      <c r="I2" s="42"/>
      <c r="J2" s="42"/>
      <c r="K2" s="47"/>
      <c r="L2" s="47"/>
      <c r="M2" s="47"/>
      <c r="N2" s="47"/>
      <c r="O2" s="47"/>
      <c r="P2" s="47"/>
      <c r="Q2" s="47"/>
      <c r="R2" s="47"/>
      <c r="S2" s="42"/>
      <c r="T2" s="42"/>
      <c r="U2" s="59"/>
      <c r="V2" s="42"/>
      <c r="W2" s="42"/>
      <c r="X2" s="42"/>
    </row>
    <row r="3" s="33" customFormat="1" ht="12.75" spans="1:24">
      <c r="A3" s="12" t="s">
        <v>2</v>
      </c>
      <c r="B3" s="12" t="s">
        <v>3</v>
      </c>
      <c r="C3" s="12" t="s">
        <v>4</v>
      </c>
      <c r="D3" s="12" t="s">
        <v>5</v>
      </c>
      <c r="E3" s="12" t="s">
        <v>6</v>
      </c>
      <c r="F3" s="12"/>
      <c r="G3" s="12"/>
      <c r="H3" s="14"/>
      <c r="I3" s="12" t="s">
        <v>7</v>
      </c>
      <c r="J3" s="12"/>
      <c r="K3" s="12" t="s">
        <v>8</v>
      </c>
      <c r="L3" s="12"/>
      <c r="M3" s="12"/>
      <c r="N3" s="12"/>
      <c r="O3" s="12"/>
      <c r="P3" s="12"/>
      <c r="Q3" s="12"/>
      <c r="R3" s="16" t="s">
        <v>9</v>
      </c>
      <c r="S3" s="50" t="s">
        <v>10</v>
      </c>
      <c r="T3" s="16" t="s">
        <v>11</v>
      </c>
      <c r="U3" s="16" t="s">
        <v>12</v>
      </c>
      <c r="V3" s="16" t="s">
        <v>13</v>
      </c>
      <c r="W3" s="12" t="s">
        <v>14</v>
      </c>
      <c r="X3" s="60" t="s">
        <v>15</v>
      </c>
    </row>
    <row r="4" s="33" customFormat="1" ht="12.75" spans="1:24">
      <c r="A4" s="12"/>
      <c r="B4" s="12"/>
      <c r="C4" s="12"/>
      <c r="D4" s="12"/>
      <c r="E4" s="12" t="s">
        <v>16</v>
      </c>
      <c r="F4" s="12" t="s">
        <v>17</v>
      </c>
      <c r="G4" s="12" t="s">
        <v>18</v>
      </c>
      <c r="H4" s="12" t="s">
        <v>19</v>
      </c>
      <c r="I4" s="12" t="s">
        <v>20</v>
      </c>
      <c r="J4" s="12" t="s">
        <v>21</v>
      </c>
      <c r="K4" s="12" t="s">
        <v>22</v>
      </c>
      <c r="L4" s="12"/>
      <c r="M4" s="12"/>
      <c r="N4" s="12"/>
      <c r="O4" s="12" t="s">
        <v>23</v>
      </c>
      <c r="P4" s="12"/>
      <c r="Q4" s="12" t="s">
        <v>24</v>
      </c>
      <c r="R4" s="16"/>
      <c r="S4" s="50"/>
      <c r="T4" s="16"/>
      <c r="U4" s="16"/>
      <c r="V4" s="16"/>
      <c r="W4" s="12"/>
      <c r="X4" s="60"/>
    </row>
    <row r="5" s="8" customFormat="1" ht="24" spans="1:24">
      <c r="A5" s="12"/>
      <c r="B5" s="12"/>
      <c r="C5" s="12"/>
      <c r="D5" s="12"/>
      <c r="E5" s="13"/>
      <c r="F5" s="13"/>
      <c r="G5" s="13"/>
      <c r="H5" s="13"/>
      <c r="I5" s="13"/>
      <c r="J5" s="13"/>
      <c r="K5" s="13" t="s">
        <v>25</v>
      </c>
      <c r="L5" s="13" t="s">
        <v>26</v>
      </c>
      <c r="M5" s="13" t="s">
        <v>27</v>
      </c>
      <c r="N5" s="13" t="s">
        <v>28</v>
      </c>
      <c r="O5" s="13" t="s">
        <v>29</v>
      </c>
      <c r="P5" s="13" t="s">
        <v>30</v>
      </c>
      <c r="Q5" s="16"/>
      <c r="R5" s="16"/>
      <c r="S5" s="51"/>
      <c r="T5" s="16"/>
      <c r="U5" s="16"/>
      <c r="V5" s="16"/>
      <c r="W5" s="12"/>
      <c r="X5" s="60"/>
    </row>
    <row r="6" s="34" customFormat="1" ht="13" customHeight="1" spans="1:24">
      <c r="A6" s="43">
        <v>1</v>
      </c>
      <c r="B6" s="44" t="s">
        <v>31</v>
      </c>
      <c r="C6" s="43" t="s">
        <v>32</v>
      </c>
      <c r="D6" s="45" t="s">
        <v>33</v>
      </c>
      <c r="E6" s="45">
        <v>1</v>
      </c>
      <c r="F6" s="43"/>
      <c r="G6" s="45"/>
      <c r="H6" s="45"/>
      <c r="I6" s="45"/>
      <c r="J6" s="45"/>
      <c r="K6" s="43"/>
      <c r="L6" s="45"/>
      <c r="M6" s="43">
        <v>1</v>
      </c>
      <c r="N6" s="45"/>
      <c r="O6" s="45"/>
      <c r="P6" s="43">
        <v>1</v>
      </c>
      <c r="Q6" s="45" t="s">
        <v>34</v>
      </c>
      <c r="R6" s="45" t="s">
        <v>35</v>
      </c>
      <c r="S6" s="52" t="s">
        <v>36</v>
      </c>
      <c r="T6" s="43">
        <v>200</v>
      </c>
      <c r="U6" s="43" t="s">
        <v>37</v>
      </c>
      <c r="V6" s="45" t="s">
        <v>38</v>
      </c>
      <c r="W6" s="61" t="s">
        <v>39</v>
      </c>
      <c r="X6" s="43"/>
    </row>
    <row r="7" s="34" customFormat="1" ht="13" customHeight="1" spans="1:24">
      <c r="A7" s="43">
        <v>2</v>
      </c>
      <c r="B7" s="44" t="s">
        <v>31</v>
      </c>
      <c r="C7" s="43" t="s">
        <v>40</v>
      </c>
      <c r="D7" s="43" t="s">
        <v>41</v>
      </c>
      <c r="E7" s="45">
        <v>1</v>
      </c>
      <c r="F7" s="43"/>
      <c r="G7" s="45"/>
      <c r="H7" s="45"/>
      <c r="I7" s="45"/>
      <c r="J7" s="45"/>
      <c r="K7" s="43">
        <v>1</v>
      </c>
      <c r="L7" s="45"/>
      <c r="M7" s="45"/>
      <c r="N7" s="45"/>
      <c r="O7" s="45"/>
      <c r="P7" s="43">
        <v>1</v>
      </c>
      <c r="Q7" s="45" t="s">
        <v>42</v>
      </c>
      <c r="R7" s="45" t="s">
        <v>43</v>
      </c>
      <c r="S7" s="52" t="s">
        <v>44</v>
      </c>
      <c r="T7" s="43">
        <v>200</v>
      </c>
      <c r="U7" s="43" t="s">
        <v>37</v>
      </c>
      <c r="V7" s="45" t="s">
        <v>45</v>
      </c>
      <c r="W7" s="61" t="s">
        <v>39</v>
      </c>
      <c r="X7" s="43"/>
    </row>
    <row r="8" s="35" customFormat="1" ht="13" customHeight="1" spans="1:25">
      <c r="A8" s="43">
        <v>3</v>
      </c>
      <c r="B8" s="45" t="s">
        <v>31</v>
      </c>
      <c r="C8" s="43" t="s">
        <v>46</v>
      </c>
      <c r="D8" s="45" t="s">
        <v>47</v>
      </c>
      <c r="E8" s="45"/>
      <c r="F8" s="43">
        <v>1</v>
      </c>
      <c r="G8" s="45"/>
      <c r="H8" s="45"/>
      <c r="I8" s="45"/>
      <c r="J8" s="45"/>
      <c r="K8" s="43">
        <v>1</v>
      </c>
      <c r="L8" s="45"/>
      <c r="M8" s="45"/>
      <c r="N8" s="43"/>
      <c r="O8" s="43"/>
      <c r="P8" s="43">
        <v>1</v>
      </c>
      <c r="Q8" s="45" t="s">
        <v>48</v>
      </c>
      <c r="R8" s="45" t="s">
        <v>49</v>
      </c>
      <c r="S8" s="53" t="s">
        <v>50</v>
      </c>
      <c r="T8" s="43">
        <v>200</v>
      </c>
      <c r="U8" s="43" t="s">
        <v>37</v>
      </c>
      <c r="V8" s="44" t="s">
        <v>51</v>
      </c>
      <c r="W8" s="61" t="s">
        <v>39</v>
      </c>
      <c r="X8" s="43"/>
      <c r="Y8" s="36"/>
    </row>
    <row r="9" s="36" customFormat="1" ht="13" customHeight="1" spans="1:24">
      <c r="A9" s="43">
        <v>4</v>
      </c>
      <c r="B9" s="44" t="s">
        <v>31</v>
      </c>
      <c r="C9" s="43" t="s">
        <v>52</v>
      </c>
      <c r="D9" s="44" t="s">
        <v>53</v>
      </c>
      <c r="E9" s="44"/>
      <c r="F9" s="43">
        <v>1</v>
      </c>
      <c r="G9" s="44"/>
      <c r="H9" s="44"/>
      <c r="I9" s="44"/>
      <c r="J9" s="44"/>
      <c r="K9" s="43">
        <v>1</v>
      </c>
      <c r="L9" s="44"/>
      <c r="M9" s="44"/>
      <c r="N9" s="44"/>
      <c r="O9" s="43">
        <v>1</v>
      </c>
      <c r="P9" s="43"/>
      <c r="Q9" s="44" t="s">
        <v>54</v>
      </c>
      <c r="R9" s="64" t="s">
        <v>55</v>
      </c>
      <c r="S9" s="54" t="s">
        <v>56</v>
      </c>
      <c r="T9" s="43">
        <v>200</v>
      </c>
      <c r="U9" s="43" t="s">
        <v>57</v>
      </c>
      <c r="V9" s="44" t="s">
        <v>58</v>
      </c>
      <c r="W9" s="61">
        <v>2018.7</v>
      </c>
      <c r="X9" s="43"/>
    </row>
    <row r="10" s="36" customFormat="1" ht="13" customHeight="1" spans="1:24">
      <c r="A10" s="43">
        <v>5</v>
      </c>
      <c r="B10" s="43" t="s">
        <v>31</v>
      </c>
      <c r="C10" s="43" t="s">
        <v>52</v>
      </c>
      <c r="D10" s="43" t="s">
        <v>53</v>
      </c>
      <c r="E10" s="43"/>
      <c r="F10" s="43">
        <v>1</v>
      </c>
      <c r="G10" s="43"/>
      <c r="H10" s="43"/>
      <c r="I10" s="43"/>
      <c r="J10" s="48"/>
      <c r="K10" s="43"/>
      <c r="L10" s="48"/>
      <c r="M10" s="43">
        <v>1</v>
      </c>
      <c r="N10" s="48"/>
      <c r="O10" s="48"/>
      <c r="P10" s="43">
        <v>1</v>
      </c>
      <c r="Q10" s="48" t="s">
        <v>59</v>
      </c>
      <c r="R10" s="65" t="s">
        <v>60</v>
      </c>
      <c r="S10" s="55" t="s">
        <v>61</v>
      </c>
      <c r="T10" s="43">
        <v>200</v>
      </c>
      <c r="U10" s="48" t="s">
        <v>57</v>
      </c>
      <c r="V10" s="48" t="s">
        <v>62</v>
      </c>
      <c r="W10" s="62" t="s">
        <v>63</v>
      </c>
      <c r="X10" s="43"/>
    </row>
    <row r="11" s="37" customFormat="1" ht="13" customHeight="1" spans="1:25">
      <c r="A11" s="43">
        <v>6</v>
      </c>
      <c r="B11" s="43" t="s">
        <v>31</v>
      </c>
      <c r="C11" s="43" t="s">
        <v>52</v>
      </c>
      <c r="D11" s="43" t="s">
        <v>64</v>
      </c>
      <c r="E11" s="43"/>
      <c r="F11" s="43">
        <v>1</v>
      </c>
      <c r="G11" s="43"/>
      <c r="H11" s="43"/>
      <c r="I11" s="43"/>
      <c r="J11" s="48"/>
      <c r="K11" s="48"/>
      <c r="L11" s="48"/>
      <c r="M11" s="43">
        <v>1</v>
      </c>
      <c r="N11" s="48"/>
      <c r="O11" s="48"/>
      <c r="P11" s="43">
        <v>1</v>
      </c>
      <c r="Q11" s="48" t="s">
        <v>65</v>
      </c>
      <c r="R11" s="65" t="s">
        <v>66</v>
      </c>
      <c r="S11" s="55" t="s">
        <v>67</v>
      </c>
      <c r="T11" s="43">
        <v>200</v>
      </c>
      <c r="U11" s="48"/>
      <c r="V11" s="48" t="s">
        <v>68</v>
      </c>
      <c r="W11" s="62" t="s">
        <v>63</v>
      </c>
      <c r="X11" s="43"/>
      <c r="Y11" s="36"/>
    </row>
    <row r="12" s="38" customFormat="1" ht="13" customHeight="1" spans="1:25">
      <c r="A12" s="43">
        <v>7</v>
      </c>
      <c r="B12" s="43" t="s">
        <v>31</v>
      </c>
      <c r="C12" s="43" t="s">
        <v>69</v>
      </c>
      <c r="D12" s="43" t="s">
        <v>33</v>
      </c>
      <c r="E12" s="43"/>
      <c r="F12" s="43">
        <v>1</v>
      </c>
      <c r="G12" s="43"/>
      <c r="H12" s="44"/>
      <c r="I12" s="43"/>
      <c r="J12" s="43"/>
      <c r="K12" s="43"/>
      <c r="L12" s="43"/>
      <c r="M12" s="43">
        <v>1</v>
      </c>
      <c r="N12" s="43"/>
      <c r="O12" s="43">
        <v>1</v>
      </c>
      <c r="P12" s="43"/>
      <c r="Q12" s="43" t="s">
        <v>70</v>
      </c>
      <c r="R12" s="65" t="s">
        <v>71</v>
      </c>
      <c r="S12" s="55" t="s">
        <v>72</v>
      </c>
      <c r="T12" s="43">
        <v>200</v>
      </c>
      <c r="U12" s="43"/>
      <c r="V12" s="43" t="s">
        <v>73</v>
      </c>
      <c r="W12" s="61" t="s">
        <v>63</v>
      </c>
      <c r="X12" s="43"/>
      <c r="Y12" s="36"/>
    </row>
    <row r="13" s="38" customFormat="1" ht="13" customHeight="1" spans="1:25">
      <c r="A13" s="43">
        <v>8</v>
      </c>
      <c r="B13" s="43" t="s">
        <v>31</v>
      </c>
      <c r="C13" s="43" t="s">
        <v>74</v>
      </c>
      <c r="D13" s="43" t="s">
        <v>75</v>
      </c>
      <c r="E13" s="43">
        <v>1</v>
      </c>
      <c r="F13" s="43"/>
      <c r="G13" s="43"/>
      <c r="H13" s="44"/>
      <c r="I13" s="43"/>
      <c r="J13" s="43"/>
      <c r="K13" s="43"/>
      <c r="L13" s="43"/>
      <c r="M13" s="43"/>
      <c r="N13" s="43">
        <v>1</v>
      </c>
      <c r="O13" s="43"/>
      <c r="P13" s="43">
        <v>1</v>
      </c>
      <c r="Q13" s="43" t="s">
        <v>76</v>
      </c>
      <c r="R13" s="65" t="s">
        <v>77</v>
      </c>
      <c r="S13" s="55" t="s">
        <v>78</v>
      </c>
      <c r="T13" s="43">
        <v>200</v>
      </c>
      <c r="U13" s="43"/>
      <c r="V13" s="43" t="s">
        <v>79</v>
      </c>
      <c r="W13" s="61" t="s">
        <v>63</v>
      </c>
      <c r="X13" s="43"/>
      <c r="Y13" s="36"/>
    </row>
    <row r="14" s="38" customFormat="1" ht="13" customHeight="1" spans="1:25">
      <c r="A14" s="43">
        <v>9</v>
      </c>
      <c r="B14" s="43" t="s">
        <v>31</v>
      </c>
      <c r="C14" s="43" t="s">
        <v>52</v>
      </c>
      <c r="D14" s="43" t="s">
        <v>80</v>
      </c>
      <c r="E14" s="43"/>
      <c r="F14" s="43">
        <v>1</v>
      </c>
      <c r="G14" s="43"/>
      <c r="H14" s="44"/>
      <c r="I14" s="43"/>
      <c r="J14" s="43"/>
      <c r="K14" s="43">
        <v>1</v>
      </c>
      <c r="L14" s="43"/>
      <c r="M14" s="43"/>
      <c r="N14" s="43"/>
      <c r="O14" s="43"/>
      <c r="P14" s="43">
        <v>1</v>
      </c>
      <c r="Q14" s="43" t="s">
        <v>81</v>
      </c>
      <c r="R14" s="65" t="s">
        <v>82</v>
      </c>
      <c r="S14" s="55" t="s">
        <v>83</v>
      </c>
      <c r="T14" s="43">
        <v>200</v>
      </c>
      <c r="U14" s="43"/>
      <c r="V14" s="43"/>
      <c r="W14" s="61">
        <v>2021.3</v>
      </c>
      <c r="X14" s="43"/>
      <c r="Y14" s="36"/>
    </row>
    <row r="15" s="38" customFormat="1" ht="13" customHeight="1" spans="1:25">
      <c r="A15" s="43">
        <v>10</v>
      </c>
      <c r="B15" s="43" t="s">
        <v>31</v>
      </c>
      <c r="C15" s="43" t="s">
        <v>46</v>
      </c>
      <c r="D15" s="43" t="s">
        <v>84</v>
      </c>
      <c r="E15" s="43"/>
      <c r="F15" s="43">
        <v>1</v>
      </c>
      <c r="G15" s="43"/>
      <c r="H15" s="44"/>
      <c r="I15" s="43"/>
      <c r="J15" s="43"/>
      <c r="K15" s="43">
        <v>1</v>
      </c>
      <c r="L15" s="43"/>
      <c r="M15" s="43"/>
      <c r="N15" s="43"/>
      <c r="O15" s="43">
        <v>1</v>
      </c>
      <c r="P15" s="43"/>
      <c r="Q15" s="43" t="s">
        <v>85</v>
      </c>
      <c r="R15" s="65" t="s">
        <v>86</v>
      </c>
      <c r="S15" s="55" t="s">
        <v>87</v>
      </c>
      <c r="T15" s="43">
        <v>200</v>
      </c>
      <c r="U15" s="43"/>
      <c r="V15" s="43"/>
      <c r="W15" s="61">
        <v>2021.3</v>
      </c>
      <c r="X15" s="43"/>
      <c r="Y15" s="36"/>
    </row>
    <row r="16" s="39" customFormat="1" ht="13" customHeight="1" spans="1:24">
      <c r="A16" s="43">
        <v>11</v>
      </c>
      <c r="B16" s="43" t="s">
        <v>31</v>
      </c>
      <c r="C16" s="43" t="s">
        <v>40</v>
      </c>
      <c r="D16" s="43" t="s">
        <v>88</v>
      </c>
      <c r="E16" s="43">
        <v>1</v>
      </c>
      <c r="F16" s="43"/>
      <c r="G16" s="43"/>
      <c r="H16" s="44"/>
      <c r="I16" s="43"/>
      <c r="J16" s="43"/>
      <c r="K16" s="43">
        <v>1</v>
      </c>
      <c r="L16" s="43"/>
      <c r="M16" s="43"/>
      <c r="N16" s="43"/>
      <c r="O16" s="43"/>
      <c r="P16" s="43">
        <v>1</v>
      </c>
      <c r="Q16" s="43" t="s">
        <v>89</v>
      </c>
      <c r="R16" s="65" t="s">
        <v>90</v>
      </c>
      <c r="S16" s="54" t="s">
        <v>91</v>
      </c>
      <c r="T16" s="43">
        <v>200</v>
      </c>
      <c r="U16" s="43" t="s">
        <v>57</v>
      </c>
      <c r="V16" s="43" t="s">
        <v>92</v>
      </c>
      <c r="W16" s="61">
        <v>2021.6</v>
      </c>
      <c r="X16" s="43"/>
    </row>
    <row r="17" s="38" customFormat="1" ht="13" customHeight="1" spans="1:25">
      <c r="A17" s="43">
        <v>12</v>
      </c>
      <c r="B17" s="43" t="s">
        <v>31</v>
      </c>
      <c r="C17" s="43" t="s">
        <v>52</v>
      </c>
      <c r="D17" s="43" t="s">
        <v>93</v>
      </c>
      <c r="E17" s="43"/>
      <c r="F17" s="43">
        <v>1</v>
      </c>
      <c r="G17" s="43"/>
      <c r="H17" s="44"/>
      <c r="I17" s="43"/>
      <c r="J17" s="43"/>
      <c r="K17" s="43">
        <v>1</v>
      </c>
      <c r="L17" s="43"/>
      <c r="M17" s="43"/>
      <c r="N17" s="43"/>
      <c r="O17" s="43">
        <v>1</v>
      </c>
      <c r="P17" s="43"/>
      <c r="Q17" s="43" t="s">
        <v>94</v>
      </c>
      <c r="R17" s="65" t="s">
        <v>95</v>
      </c>
      <c r="S17" s="54" t="s">
        <v>96</v>
      </c>
      <c r="T17" s="43">
        <v>200</v>
      </c>
      <c r="U17" s="43" t="s">
        <v>57</v>
      </c>
      <c r="V17" s="43" t="s">
        <v>97</v>
      </c>
      <c r="W17" s="61">
        <v>2022.5</v>
      </c>
      <c r="X17" s="43"/>
      <c r="Y17" s="36"/>
    </row>
    <row r="18" s="37" customFormat="1" ht="13" customHeight="1" spans="1:25">
      <c r="A18" s="43">
        <v>13</v>
      </c>
      <c r="B18" s="43" t="s">
        <v>31</v>
      </c>
      <c r="C18" s="43" t="s">
        <v>69</v>
      </c>
      <c r="D18" s="43" t="s">
        <v>98</v>
      </c>
      <c r="E18" s="43"/>
      <c r="F18" s="43">
        <v>1</v>
      </c>
      <c r="G18" s="43"/>
      <c r="H18" s="44"/>
      <c r="I18" s="43"/>
      <c r="J18" s="43"/>
      <c r="K18" s="43"/>
      <c r="L18" s="43"/>
      <c r="M18" s="43"/>
      <c r="N18" s="43">
        <v>1</v>
      </c>
      <c r="O18" s="43">
        <v>1</v>
      </c>
      <c r="P18" s="43"/>
      <c r="Q18" s="43" t="s">
        <v>99</v>
      </c>
      <c r="R18" s="65" t="s">
        <v>100</v>
      </c>
      <c r="S18" s="54" t="s">
        <v>101</v>
      </c>
      <c r="T18" s="43">
        <v>200</v>
      </c>
      <c r="U18" s="43" t="s">
        <v>57</v>
      </c>
      <c r="V18" s="43" t="s">
        <v>102</v>
      </c>
      <c r="W18" s="61">
        <v>2022.6</v>
      </c>
      <c r="X18" s="43"/>
      <c r="Y18" s="36"/>
    </row>
    <row r="19" s="37" customFormat="1" ht="13" customHeight="1" spans="1:25">
      <c r="A19" s="43">
        <v>14</v>
      </c>
      <c r="B19" s="43" t="s">
        <v>31</v>
      </c>
      <c r="C19" s="43" t="s">
        <v>74</v>
      </c>
      <c r="D19" s="43" t="s">
        <v>103</v>
      </c>
      <c r="E19" s="43">
        <v>1</v>
      </c>
      <c r="F19" s="43"/>
      <c r="G19" s="43"/>
      <c r="H19" s="44"/>
      <c r="I19" s="43"/>
      <c r="J19" s="43"/>
      <c r="K19" s="43">
        <v>1</v>
      </c>
      <c r="L19" s="43"/>
      <c r="M19" s="43"/>
      <c r="N19" s="43"/>
      <c r="O19" s="43">
        <v>1</v>
      </c>
      <c r="P19" s="43"/>
      <c r="Q19" s="43" t="s">
        <v>104</v>
      </c>
      <c r="R19" s="65" t="s">
        <v>105</v>
      </c>
      <c r="S19" s="54" t="s">
        <v>106</v>
      </c>
      <c r="T19" s="43">
        <v>200</v>
      </c>
      <c r="U19" s="43" t="s">
        <v>57</v>
      </c>
      <c r="V19" s="43" t="s">
        <v>107</v>
      </c>
      <c r="W19" s="61">
        <v>2022.8</v>
      </c>
      <c r="X19" s="43">
        <v>2</v>
      </c>
      <c r="Y19" s="36"/>
    </row>
    <row r="20" s="38" customFormat="1" ht="13" customHeight="1" spans="1:25">
      <c r="A20" s="43">
        <v>15</v>
      </c>
      <c r="B20" s="43" t="s">
        <v>31</v>
      </c>
      <c r="C20" s="43" t="s">
        <v>74</v>
      </c>
      <c r="D20" s="43" t="s">
        <v>108</v>
      </c>
      <c r="E20" s="43">
        <v>1</v>
      </c>
      <c r="F20" s="43"/>
      <c r="G20" s="43"/>
      <c r="H20" s="44"/>
      <c r="I20" s="43"/>
      <c r="J20" s="43"/>
      <c r="K20" s="43"/>
      <c r="L20" s="43"/>
      <c r="M20" s="43">
        <v>1</v>
      </c>
      <c r="N20" s="43"/>
      <c r="O20" s="43"/>
      <c r="P20" s="43">
        <v>1</v>
      </c>
      <c r="Q20" s="43" t="s">
        <v>109</v>
      </c>
      <c r="R20" s="65" t="s">
        <v>110</v>
      </c>
      <c r="S20" s="66" t="s">
        <v>111</v>
      </c>
      <c r="T20" s="43">
        <v>200</v>
      </c>
      <c r="U20" s="43" t="s">
        <v>57</v>
      </c>
      <c r="V20" s="43" t="s">
        <v>112</v>
      </c>
      <c r="W20" s="61" t="s">
        <v>113</v>
      </c>
      <c r="X20" s="43"/>
      <c r="Y20" s="36"/>
    </row>
    <row r="21" s="38" customFormat="1" ht="13" customHeight="1" spans="1:25">
      <c r="A21" s="43">
        <v>16</v>
      </c>
      <c r="B21" s="43" t="s">
        <v>31</v>
      </c>
      <c r="C21" s="43" t="s">
        <v>114</v>
      </c>
      <c r="D21" s="43" t="s">
        <v>103</v>
      </c>
      <c r="E21" s="43"/>
      <c r="F21" s="43">
        <v>1</v>
      </c>
      <c r="G21" s="43"/>
      <c r="H21" s="44"/>
      <c r="I21" s="43"/>
      <c r="J21" s="43"/>
      <c r="K21" s="43"/>
      <c r="L21" s="43"/>
      <c r="M21" s="43">
        <v>1</v>
      </c>
      <c r="N21" s="43"/>
      <c r="O21" s="43"/>
      <c r="P21" s="43">
        <v>1</v>
      </c>
      <c r="Q21" s="43" t="s">
        <v>115</v>
      </c>
      <c r="R21" s="65" t="s">
        <v>116</v>
      </c>
      <c r="S21" s="66" t="s">
        <v>117</v>
      </c>
      <c r="T21" s="43">
        <v>200</v>
      </c>
      <c r="U21" s="43" t="s">
        <v>57</v>
      </c>
      <c r="V21" s="43" t="s">
        <v>118</v>
      </c>
      <c r="W21" s="61" t="s">
        <v>113</v>
      </c>
      <c r="X21" s="43"/>
      <c r="Y21" s="36"/>
    </row>
    <row r="22" s="36" customFormat="1" ht="13" customHeight="1" spans="1:24">
      <c r="A22" s="43">
        <v>17</v>
      </c>
      <c r="B22" s="43" t="s">
        <v>31</v>
      </c>
      <c r="C22" s="43" t="s">
        <v>114</v>
      </c>
      <c r="D22" s="43" t="s">
        <v>84</v>
      </c>
      <c r="E22" s="43"/>
      <c r="F22" s="43">
        <v>1</v>
      </c>
      <c r="G22" s="43"/>
      <c r="H22" s="44"/>
      <c r="I22" s="43"/>
      <c r="J22" s="43"/>
      <c r="K22" s="43"/>
      <c r="L22" s="43"/>
      <c r="M22" s="43">
        <v>1</v>
      </c>
      <c r="N22" s="43"/>
      <c r="O22" s="43"/>
      <c r="P22" s="43">
        <v>1</v>
      </c>
      <c r="Q22" s="43" t="s">
        <v>119</v>
      </c>
      <c r="R22" s="65" t="s">
        <v>120</v>
      </c>
      <c r="S22" s="66" t="s">
        <v>121</v>
      </c>
      <c r="T22" s="43">
        <v>200</v>
      </c>
      <c r="U22" s="43" t="s">
        <v>57</v>
      </c>
      <c r="V22" s="43" t="s">
        <v>122</v>
      </c>
      <c r="W22" s="61" t="s">
        <v>113</v>
      </c>
      <c r="X22" s="63"/>
    </row>
    <row r="23" s="36" customFormat="1" ht="13" customHeight="1" spans="1:24">
      <c r="A23" s="43">
        <v>18</v>
      </c>
      <c r="B23" s="43" t="s">
        <v>31</v>
      </c>
      <c r="C23" s="43" t="s">
        <v>52</v>
      </c>
      <c r="D23" s="43" t="s">
        <v>123</v>
      </c>
      <c r="E23" s="43"/>
      <c r="F23" s="43">
        <v>1</v>
      </c>
      <c r="G23" s="43"/>
      <c r="H23" s="43"/>
      <c r="I23" s="43"/>
      <c r="J23" s="43"/>
      <c r="K23" s="43">
        <v>1</v>
      </c>
      <c r="L23" s="43"/>
      <c r="M23" s="43"/>
      <c r="N23" s="43"/>
      <c r="O23" s="43">
        <v>1</v>
      </c>
      <c r="P23" s="43"/>
      <c r="Q23" s="43" t="s">
        <v>124</v>
      </c>
      <c r="R23" s="65" t="s">
        <v>125</v>
      </c>
      <c r="S23" s="67" t="s">
        <v>126</v>
      </c>
      <c r="T23" s="43">
        <v>200</v>
      </c>
      <c r="U23" s="43" t="s">
        <v>57</v>
      </c>
      <c r="V23" s="43" t="s">
        <v>127</v>
      </c>
      <c r="W23" s="61" t="s">
        <v>113</v>
      </c>
      <c r="X23" s="43"/>
    </row>
    <row r="24" s="38" customFormat="1" ht="13" customHeight="1" spans="1:25">
      <c r="A24" s="43">
        <v>19</v>
      </c>
      <c r="B24" s="43" t="s">
        <v>31</v>
      </c>
      <c r="C24" s="43" t="s">
        <v>128</v>
      </c>
      <c r="D24" s="43" t="s">
        <v>129</v>
      </c>
      <c r="E24" s="43">
        <v>1</v>
      </c>
      <c r="F24" s="43"/>
      <c r="G24" s="43"/>
      <c r="H24" s="43"/>
      <c r="I24" s="43"/>
      <c r="J24" s="43"/>
      <c r="K24" s="43">
        <v>1</v>
      </c>
      <c r="L24" s="43"/>
      <c r="M24" s="43"/>
      <c r="N24" s="43"/>
      <c r="O24" s="43"/>
      <c r="P24" s="43">
        <v>1</v>
      </c>
      <c r="Q24" s="43" t="s">
        <v>130</v>
      </c>
      <c r="R24" s="65" t="s">
        <v>131</v>
      </c>
      <c r="S24" s="67" t="s">
        <v>132</v>
      </c>
      <c r="T24" s="43">
        <v>200</v>
      </c>
      <c r="U24" s="43" t="s">
        <v>57</v>
      </c>
      <c r="V24" s="43" t="s">
        <v>133</v>
      </c>
      <c r="W24" s="61" t="s">
        <v>113</v>
      </c>
      <c r="X24" s="43"/>
      <c r="Y24" s="36"/>
    </row>
    <row r="25" s="38" customFormat="1" ht="13" customHeight="1" spans="1:25">
      <c r="A25" s="43">
        <v>20</v>
      </c>
      <c r="B25" s="43" t="s">
        <v>31</v>
      </c>
      <c r="C25" s="43" t="s">
        <v>40</v>
      </c>
      <c r="D25" s="43" t="s">
        <v>98</v>
      </c>
      <c r="E25" s="43">
        <v>1</v>
      </c>
      <c r="F25" s="43"/>
      <c r="G25" s="43"/>
      <c r="H25" s="43"/>
      <c r="I25" s="43"/>
      <c r="J25" s="43"/>
      <c r="K25" s="43">
        <v>1</v>
      </c>
      <c r="L25" s="43"/>
      <c r="M25" s="43"/>
      <c r="N25" s="43"/>
      <c r="O25" s="43"/>
      <c r="P25" s="43">
        <v>1</v>
      </c>
      <c r="Q25" s="43" t="s">
        <v>134</v>
      </c>
      <c r="R25" s="65" t="s">
        <v>135</v>
      </c>
      <c r="S25" s="68" t="s">
        <v>136</v>
      </c>
      <c r="T25" s="43">
        <v>200</v>
      </c>
      <c r="U25" s="43" t="s">
        <v>57</v>
      </c>
      <c r="V25" s="43" t="s">
        <v>137</v>
      </c>
      <c r="W25" s="61" t="s">
        <v>113</v>
      </c>
      <c r="X25" s="43"/>
      <c r="Y25" s="36"/>
    </row>
    <row r="26" s="40" customFormat="1" ht="13" customHeight="1" spans="1:25">
      <c r="A26" s="43">
        <v>21</v>
      </c>
      <c r="B26" s="43" t="s">
        <v>31</v>
      </c>
      <c r="C26" s="43" t="s">
        <v>74</v>
      </c>
      <c r="D26" s="43" t="s">
        <v>138</v>
      </c>
      <c r="E26" s="43">
        <v>1</v>
      </c>
      <c r="F26" s="43"/>
      <c r="G26" s="43"/>
      <c r="H26" s="43"/>
      <c r="I26" s="43"/>
      <c r="J26" s="43"/>
      <c r="K26" s="43"/>
      <c r="L26" s="43"/>
      <c r="M26" s="43">
        <v>1</v>
      </c>
      <c r="N26" s="43"/>
      <c r="O26" s="43"/>
      <c r="P26" s="43">
        <v>1</v>
      </c>
      <c r="Q26" s="43" t="s">
        <v>139</v>
      </c>
      <c r="R26" s="65" t="s">
        <v>140</v>
      </c>
      <c r="S26" s="68" t="s">
        <v>141</v>
      </c>
      <c r="T26" s="43">
        <v>200</v>
      </c>
      <c r="U26" s="43" t="s">
        <v>37</v>
      </c>
      <c r="V26" s="43" t="s">
        <v>142</v>
      </c>
      <c r="W26" s="61">
        <v>2024.7</v>
      </c>
      <c r="X26" s="43"/>
      <c r="Y26" s="36"/>
    </row>
    <row r="27" s="40" customFormat="1" ht="13" customHeight="1" spans="1:25">
      <c r="A27" s="43">
        <v>22</v>
      </c>
      <c r="B27" s="44" t="s">
        <v>31</v>
      </c>
      <c r="C27" s="43" t="s">
        <v>74</v>
      </c>
      <c r="D27" s="43" t="s">
        <v>143</v>
      </c>
      <c r="E27" s="46">
        <v>1</v>
      </c>
      <c r="F27" s="43"/>
      <c r="G27" s="46"/>
      <c r="H27" s="46"/>
      <c r="I27" s="46"/>
      <c r="J27" s="43"/>
      <c r="K27" s="43">
        <v>1</v>
      </c>
      <c r="L27" s="43"/>
      <c r="M27" s="43"/>
      <c r="N27" s="43"/>
      <c r="O27" s="43"/>
      <c r="P27" s="43">
        <v>1</v>
      </c>
      <c r="Q27" s="43" t="s">
        <v>144</v>
      </c>
      <c r="R27" s="65" t="s">
        <v>145</v>
      </c>
      <c r="S27" s="69" t="s">
        <v>146</v>
      </c>
      <c r="T27" s="43">
        <v>200</v>
      </c>
      <c r="U27" s="46" t="s">
        <v>57</v>
      </c>
      <c r="V27" s="44" t="s">
        <v>147</v>
      </c>
      <c r="W27" s="61" t="s">
        <v>148</v>
      </c>
      <c r="X27" s="43"/>
      <c r="Y27" s="36"/>
    </row>
    <row r="28" s="39" customFormat="1" ht="13" customHeight="1" spans="1:24">
      <c r="A28" s="43">
        <v>23</v>
      </c>
      <c r="B28" s="44" t="s">
        <v>31</v>
      </c>
      <c r="C28" s="43" t="s">
        <v>40</v>
      </c>
      <c r="D28" s="43" t="s">
        <v>149</v>
      </c>
      <c r="E28" s="46">
        <v>1</v>
      </c>
      <c r="F28" s="43"/>
      <c r="G28" s="46"/>
      <c r="H28" s="46"/>
      <c r="I28" s="46"/>
      <c r="J28" s="43"/>
      <c r="K28" s="43">
        <v>1</v>
      </c>
      <c r="L28" s="43"/>
      <c r="M28" s="43"/>
      <c r="N28" s="43"/>
      <c r="O28" s="43"/>
      <c r="P28" s="43">
        <v>1</v>
      </c>
      <c r="Q28" s="43" t="s">
        <v>150</v>
      </c>
      <c r="R28" s="65" t="s">
        <v>151</v>
      </c>
      <c r="S28" s="70" t="s">
        <v>152</v>
      </c>
      <c r="T28" s="43">
        <v>200</v>
      </c>
      <c r="U28" s="46" t="s">
        <v>57</v>
      </c>
      <c r="V28" s="44" t="s">
        <v>153</v>
      </c>
      <c r="W28" s="61" t="s">
        <v>148</v>
      </c>
      <c r="X28" s="43"/>
    </row>
    <row r="29" s="39" customFormat="1" ht="13" customHeight="1" spans="1:24">
      <c r="A29" s="43">
        <v>24</v>
      </c>
      <c r="B29" s="44" t="s">
        <v>31</v>
      </c>
      <c r="C29" s="43" t="s">
        <v>40</v>
      </c>
      <c r="D29" s="43" t="s">
        <v>98</v>
      </c>
      <c r="E29" s="43">
        <v>1</v>
      </c>
      <c r="F29" s="43"/>
      <c r="G29" s="43"/>
      <c r="H29" s="43"/>
      <c r="I29" s="43"/>
      <c r="J29" s="43"/>
      <c r="K29" s="43">
        <v>1</v>
      </c>
      <c r="L29" s="43"/>
      <c r="M29" s="43"/>
      <c r="N29" s="43"/>
      <c r="O29" s="43"/>
      <c r="P29" s="43">
        <v>1</v>
      </c>
      <c r="Q29" s="57" t="s">
        <v>154</v>
      </c>
      <c r="R29" s="65" t="s">
        <v>155</v>
      </c>
      <c r="S29" s="70" t="s">
        <v>156</v>
      </c>
      <c r="T29" s="43">
        <v>200</v>
      </c>
      <c r="U29" s="43" t="s">
        <v>57</v>
      </c>
      <c r="V29" s="43" t="s">
        <v>157</v>
      </c>
      <c r="W29" s="61" t="s">
        <v>158</v>
      </c>
      <c r="X29" s="43"/>
    </row>
    <row r="30" s="39" customFormat="1" ht="13" customHeight="1" spans="1:24">
      <c r="A30" s="43">
        <v>25</v>
      </c>
      <c r="B30" s="44" t="s">
        <v>31</v>
      </c>
      <c r="C30" s="43" t="s">
        <v>40</v>
      </c>
      <c r="D30" s="43" t="s">
        <v>159</v>
      </c>
      <c r="E30" s="43">
        <v>1</v>
      </c>
      <c r="F30" s="43"/>
      <c r="G30" s="43"/>
      <c r="H30" s="43"/>
      <c r="I30" s="43"/>
      <c r="J30" s="43"/>
      <c r="K30" s="43">
        <v>1</v>
      </c>
      <c r="L30" s="43"/>
      <c r="M30" s="43"/>
      <c r="N30" s="43"/>
      <c r="O30" s="43"/>
      <c r="P30" s="43">
        <v>1</v>
      </c>
      <c r="Q30" s="71" t="s">
        <v>160</v>
      </c>
      <c r="R30" s="65" t="s">
        <v>161</v>
      </c>
      <c r="S30" s="70" t="s">
        <v>162</v>
      </c>
      <c r="T30" s="43">
        <v>200</v>
      </c>
      <c r="U30" s="43" t="s">
        <v>57</v>
      </c>
      <c r="V30" s="43" t="s">
        <v>163</v>
      </c>
      <c r="W30" s="61" t="s">
        <v>158</v>
      </c>
      <c r="X30" s="43"/>
    </row>
    <row r="31" s="34" customFormat="1" ht="13" customHeight="1" spans="1:24">
      <c r="A31" s="43">
        <v>26</v>
      </c>
      <c r="B31" s="44" t="s">
        <v>31</v>
      </c>
      <c r="C31" s="43" t="s">
        <v>32</v>
      </c>
      <c r="D31" s="44" t="s">
        <v>98</v>
      </c>
      <c r="E31" s="43">
        <v>1</v>
      </c>
      <c r="F31" s="44"/>
      <c r="G31" s="44"/>
      <c r="H31" s="44"/>
      <c r="I31" s="44"/>
      <c r="J31" s="44"/>
      <c r="K31" s="43">
        <v>1</v>
      </c>
      <c r="L31" s="44"/>
      <c r="M31" s="44"/>
      <c r="N31" s="44"/>
      <c r="O31" s="44"/>
      <c r="P31" s="43">
        <v>1</v>
      </c>
      <c r="Q31" s="64" t="s">
        <v>164</v>
      </c>
      <c r="R31" s="64" t="s">
        <v>165</v>
      </c>
      <c r="S31" s="66" t="s">
        <v>166</v>
      </c>
      <c r="T31" s="43">
        <v>200</v>
      </c>
      <c r="U31" s="44" t="s">
        <v>57</v>
      </c>
      <c r="V31" s="44" t="s">
        <v>167</v>
      </c>
      <c r="W31" s="45" t="s">
        <v>158</v>
      </c>
      <c r="X31" s="43"/>
    </row>
    <row r="32" s="39" customFormat="1" ht="13" customHeight="1" spans="1:24">
      <c r="A32" s="43">
        <v>27</v>
      </c>
      <c r="B32" s="43" t="s">
        <v>31</v>
      </c>
      <c r="C32" s="43" t="s">
        <v>40</v>
      </c>
      <c r="D32" s="43" t="s">
        <v>88</v>
      </c>
      <c r="E32" s="43">
        <v>1</v>
      </c>
      <c r="F32" s="43"/>
      <c r="G32" s="43"/>
      <c r="H32" s="44"/>
      <c r="I32" s="43"/>
      <c r="J32" s="43"/>
      <c r="K32" s="49"/>
      <c r="L32" s="49"/>
      <c r="M32" s="49">
        <v>1</v>
      </c>
      <c r="N32" s="49"/>
      <c r="O32" s="49"/>
      <c r="P32" s="49">
        <v>1</v>
      </c>
      <c r="Q32" s="72" t="s">
        <v>168</v>
      </c>
      <c r="R32" s="72" t="s">
        <v>169</v>
      </c>
      <c r="S32" s="67" t="s">
        <v>170</v>
      </c>
      <c r="T32" s="43">
        <v>200</v>
      </c>
      <c r="U32" s="43" t="s">
        <v>57</v>
      </c>
      <c r="V32" s="43" t="s">
        <v>171</v>
      </c>
      <c r="W32" s="61" t="s">
        <v>158</v>
      </c>
      <c r="X32" s="43"/>
    </row>
  </sheetData>
  <mergeCells count="24">
    <mergeCell ref="A1:X1"/>
    <mergeCell ref="A2:X2"/>
    <mergeCell ref="E3:H3"/>
    <mergeCell ref="I3:J3"/>
    <mergeCell ref="K3:Q3"/>
    <mergeCell ref="K4:N4"/>
    <mergeCell ref="O4:P4"/>
    <mergeCell ref="A3:A5"/>
    <mergeCell ref="B3:B5"/>
    <mergeCell ref="C3:C5"/>
    <mergeCell ref="D3:D5"/>
    <mergeCell ref="E4:E5"/>
    <mergeCell ref="F4:F5"/>
    <mergeCell ref="G4:G5"/>
    <mergeCell ref="H4:H5"/>
    <mergeCell ref="I4:I5"/>
    <mergeCell ref="J4:J5"/>
    <mergeCell ref="R3:R5"/>
    <mergeCell ref="S3:S5"/>
    <mergeCell ref="T3:T5"/>
    <mergeCell ref="U3:U5"/>
    <mergeCell ref="V3:V5"/>
    <mergeCell ref="W3:W5"/>
    <mergeCell ref="X3:X5"/>
  </mergeCells>
  <conditionalFormatting sqref="R6:R32">
    <cfRule type="expression" dxfId="0" priority="15">
      <formula>AND(SUMPRODUCT(IFERROR(1*(($R$6:$R$32&amp;"x")=(R6&amp;"x")),0))&gt;1,NOT(ISBLANK(R6)))</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6"/>
  <sheetViews>
    <sheetView workbookViewId="0">
      <selection activeCell="A3" sqref="A3:F3"/>
    </sheetView>
  </sheetViews>
  <sheetFormatPr defaultColWidth="9" defaultRowHeight="15.75"/>
  <cols>
    <col min="1" max="1" width="3.625" style="7" customWidth="1"/>
    <col min="2" max="2" width="7.125" style="7" customWidth="1"/>
    <col min="3" max="3" width="12.625" style="7" customWidth="1"/>
    <col min="4" max="4" width="6.25833333333333" style="7" customWidth="1"/>
    <col min="5" max="5" width="3" style="7" customWidth="1"/>
    <col min="6" max="6" width="3.125" style="7" customWidth="1"/>
    <col min="7" max="18" width="2.875" style="7" customWidth="1"/>
    <col min="19" max="19" width="19.875" style="7" customWidth="1"/>
    <col min="20" max="21" width="17.875" style="7" customWidth="1"/>
    <col min="22" max="22" width="4" style="7" customWidth="1"/>
    <col min="23" max="23" width="8.125" style="7" customWidth="1"/>
    <col min="24" max="24" width="10.5" style="7" customWidth="1"/>
    <col min="25" max="25" width="7.5" style="7" customWidth="1"/>
    <col min="26" max="16384" width="9" style="7"/>
  </cols>
  <sheetData>
    <row r="1" spans="1:25">
      <c r="A1" s="25" t="s">
        <v>172</v>
      </c>
      <c r="B1" s="25"/>
      <c r="C1" s="25"/>
      <c r="D1" s="25"/>
      <c r="E1" s="25"/>
      <c r="F1" s="25"/>
      <c r="G1" s="25"/>
      <c r="H1" s="25"/>
      <c r="I1" s="25"/>
      <c r="J1" s="25"/>
      <c r="K1" s="25"/>
      <c r="L1" s="25"/>
      <c r="M1" s="25"/>
      <c r="N1" s="25"/>
      <c r="O1" s="25"/>
      <c r="P1" s="25"/>
      <c r="Q1" s="25"/>
      <c r="R1" s="25"/>
      <c r="S1" s="25"/>
      <c r="T1" s="25"/>
      <c r="U1" s="25"/>
      <c r="V1" s="25"/>
      <c r="W1" s="25"/>
      <c r="X1" s="25"/>
      <c r="Y1" s="25"/>
    </row>
    <row r="2" spans="1:25">
      <c r="A2" s="25"/>
      <c r="B2" s="25"/>
      <c r="C2" s="25"/>
      <c r="D2" s="25"/>
      <c r="E2" s="25"/>
      <c r="F2" s="25"/>
      <c r="G2" s="25"/>
      <c r="H2" s="25"/>
      <c r="I2" s="25"/>
      <c r="J2" s="25"/>
      <c r="K2" s="25"/>
      <c r="L2" s="25"/>
      <c r="M2" s="25"/>
      <c r="N2" s="25"/>
      <c r="O2" s="25"/>
      <c r="P2" s="25"/>
      <c r="Q2" s="25"/>
      <c r="R2" s="25"/>
      <c r="S2" s="25"/>
      <c r="T2" s="25"/>
      <c r="U2" s="25"/>
      <c r="V2" s="25"/>
      <c r="W2" s="25"/>
      <c r="X2" s="25"/>
      <c r="Y2" s="25"/>
    </row>
    <row r="3" spans="1:25">
      <c r="A3" s="11" t="s">
        <v>173</v>
      </c>
      <c r="B3" s="11"/>
      <c r="C3" s="11"/>
      <c r="D3" s="11"/>
      <c r="E3" s="11"/>
      <c r="F3" s="11"/>
      <c r="G3" s="11" t="s">
        <v>174</v>
      </c>
      <c r="H3" s="11"/>
      <c r="I3" s="11"/>
      <c r="J3" s="11"/>
      <c r="K3" s="11"/>
      <c r="L3" s="11"/>
      <c r="M3" s="11"/>
      <c r="N3" s="15" t="s">
        <v>175</v>
      </c>
      <c r="O3" s="15"/>
      <c r="P3" s="15"/>
      <c r="Q3" s="15"/>
      <c r="R3" s="15"/>
      <c r="S3" s="15"/>
      <c r="T3" s="15"/>
      <c r="U3" s="15"/>
      <c r="V3" s="11" t="s">
        <v>176</v>
      </c>
      <c r="W3" s="11"/>
      <c r="X3" s="11"/>
      <c r="Y3" s="11"/>
    </row>
    <row r="4" spans="1:25">
      <c r="A4" s="12" t="s">
        <v>2</v>
      </c>
      <c r="B4" s="12" t="s">
        <v>3</v>
      </c>
      <c r="C4" s="12" t="s">
        <v>177</v>
      </c>
      <c r="D4" s="12" t="s">
        <v>5</v>
      </c>
      <c r="E4" s="12" t="s">
        <v>178</v>
      </c>
      <c r="F4" s="12" t="s">
        <v>179</v>
      </c>
      <c r="G4" s="12" t="s">
        <v>6</v>
      </c>
      <c r="H4" s="12"/>
      <c r="I4" s="12"/>
      <c r="J4" s="12"/>
      <c r="K4" s="12" t="s">
        <v>7</v>
      </c>
      <c r="L4" s="12"/>
      <c r="M4" s="12" t="s">
        <v>8</v>
      </c>
      <c r="N4" s="12"/>
      <c r="O4" s="12"/>
      <c r="P4" s="12"/>
      <c r="Q4" s="12"/>
      <c r="R4" s="12"/>
      <c r="S4" s="12"/>
      <c r="T4" s="16" t="s">
        <v>9</v>
      </c>
      <c r="U4" s="17" t="s">
        <v>10</v>
      </c>
      <c r="V4" s="16" t="s">
        <v>11</v>
      </c>
      <c r="W4" s="16" t="s">
        <v>12</v>
      </c>
      <c r="X4" s="16" t="s">
        <v>13</v>
      </c>
      <c r="Y4" s="12" t="s">
        <v>14</v>
      </c>
    </row>
    <row r="5" spans="1:25">
      <c r="A5" s="12"/>
      <c r="B5" s="12"/>
      <c r="C5" s="12"/>
      <c r="D5" s="12"/>
      <c r="E5" s="12"/>
      <c r="F5" s="12"/>
      <c r="G5" s="12" t="s">
        <v>16</v>
      </c>
      <c r="H5" s="12" t="s">
        <v>17</v>
      </c>
      <c r="I5" s="12" t="s">
        <v>18</v>
      </c>
      <c r="J5" s="12" t="s">
        <v>19</v>
      </c>
      <c r="K5" s="12" t="s">
        <v>20</v>
      </c>
      <c r="L5" s="12" t="s">
        <v>21</v>
      </c>
      <c r="M5" s="12" t="s">
        <v>22</v>
      </c>
      <c r="N5" s="12"/>
      <c r="O5" s="12"/>
      <c r="P5" s="12"/>
      <c r="Q5" s="12" t="s">
        <v>23</v>
      </c>
      <c r="R5" s="12"/>
      <c r="S5" s="12" t="s">
        <v>24</v>
      </c>
      <c r="T5" s="16"/>
      <c r="U5" s="17"/>
      <c r="V5" s="16"/>
      <c r="W5" s="16"/>
      <c r="X5" s="16"/>
      <c r="Y5" s="12"/>
    </row>
    <row r="6" ht="57" customHeight="1" spans="1:25">
      <c r="A6" s="26"/>
      <c r="B6" s="26"/>
      <c r="C6" s="26"/>
      <c r="D6" s="26"/>
      <c r="E6" s="26"/>
      <c r="F6" s="29"/>
      <c r="G6" s="29"/>
      <c r="H6" s="29"/>
      <c r="I6" s="29"/>
      <c r="J6" s="29"/>
      <c r="K6" s="29"/>
      <c r="L6" s="29"/>
      <c r="M6" s="29" t="s">
        <v>25</v>
      </c>
      <c r="N6" s="29" t="s">
        <v>26</v>
      </c>
      <c r="O6" s="29" t="s">
        <v>27</v>
      </c>
      <c r="P6" s="29" t="s">
        <v>28</v>
      </c>
      <c r="Q6" s="29" t="s">
        <v>29</v>
      </c>
      <c r="R6" s="29" t="s">
        <v>30</v>
      </c>
      <c r="S6" s="31"/>
      <c r="T6" s="31"/>
      <c r="U6" s="32"/>
      <c r="V6" s="31"/>
      <c r="W6" s="31"/>
      <c r="X6" s="31"/>
      <c r="Y6" s="26"/>
    </row>
    <row r="7" s="24" customFormat="1" ht="12.75" spans="1:25">
      <c r="A7" s="27">
        <v>7</v>
      </c>
      <c r="B7" s="28"/>
      <c r="C7" s="28"/>
      <c r="D7" s="28"/>
      <c r="E7" s="30"/>
      <c r="F7" s="28"/>
      <c r="G7" s="28"/>
      <c r="H7" s="28"/>
      <c r="I7" s="28"/>
      <c r="J7" s="30"/>
      <c r="K7" s="28"/>
      <c r="L7" s="28"/>
      <c r="M7" s="28"/>
      <c r="N7" s="28"/>
      <c r="O7" s="28"/>
      <c r="P7" s="28"/>
      <c r="Q7" s="28"/>
      <c r="R7" s="28"/>
      <c r="S7" s="28"/>
      <c r="T7" s="28"/>
      <c r="U7" s="30"/>
      <c r="V7" s="28"/>
      <c r="W7" s="3"/>
      <c r="X7" s="28"/>
      <c r="Y7" s="19"/>
    </row>
    <row r="8" s="24" customFormat="1" ht="12.75" spans="1:25">
      <c r="A8" s="27">
        <v>8</v>
      </c>
      <c r="B8" s="28"/>
      <c r="C8" s="28"/>
      <c r="D8" s="28"/>
      <c r="E8" s="30"/>
      <c r="F8" s="28"/>
      <c r="G8" s="28"/>
      <c r="H8" s="28"/>
      <c r="I8" s="28"/>
      <c r="J8" s="30"/>
      <c r="K8" s="28"/>
      <c r="L8" s="28"/>
      <c r="M8" s="28"/>
      <c r="N8" s="28"/>
      <c r="O8" s="28"/>
      <c r="P8" s="28"/>
      <c r="Q8" s="28"/>
      <c r="R8" s="28"/>
      <c r="S8" s="28"/>
      <c r="T8" s="28"/>
      <c r="U8" s="30"/>
      <c r="V8" s="28"/>
      <c r="W8" s="3"/>
      <c r="X8" s="28"/>
      <c r="Y8" s="19"/>
    </row>
    <row r="9" s="24" customFormat="1" ht="12.75" spans="1:25">
      <c r="A9" s="27">
        <v>9</v>
      </c>
      <c r="B9" s="28"/>
      <c r="C9" s="28"/>
      <c r="D9" s="28"/>
      <c r="E9" s="30"/>
      <c r="F9" s="28"/>
      <c r="G9" s="28"/>
      <c r="H9" s="28"/>
      <c r="I9" s="28"/>
      <c r="J9" s="30"/>
      <c r="K9" s="28"/>
      <c r="L9" s="28"/>
      <c r="M9" s="28"/>
      <c r="N9" s="28"/>
      <c r="O9" s="28"/>
      <c r="P9" s="28"/>
      <c r="Q9" s="28"/>
      <c r="R9" s="28"/>
      <c r="S9" s="28"/>
      <c r="T9" s="28"/>
      <c r="U9" s="30"/>
      <c r="V9" s="28"/>
      <c r="W9" s="3"/>
      <c r="X9" s="28"/>
      <c r="Y9" s="19"/>
    </row>
    <row r="10" s="24" customFormat="1" ht="12.75" spans="1:25">
      <c r="A10" s="27">
        <v>10</v>
      </c>
      <c r="B10" s="28"/>
      <c r="C10" s="28"/>
      <c r="D10" s="28"/>
      <c r="E10" s="30"/>
      <c r="F10" s="28"/>
      <c r="G10" s="28"/>
      <c r="H10" s="28"/>
      <c r="I10" s="28"/>
      <c r="J10" s="30"/>
      <c r="K10" s="28"/>
      <c r="L10" s="28"/>
      <c r="M10" s="28"/>
      <c r="N10" s="28"/>
      <c r="O10" s="28"/>
      <c r="P10" s="28"/>
      <c r="Q10" s="28"/>
      <c r="R10" s="28"/>
      <c r="S10" s="28"/>
      <c r="T10" s="28"/>
      <c r="U10" s="30"/>
      <c r="V10" s="28"/>
      <c r="W10" s="3"/>
      <c r="X10" s="28"/>
      <c r="Y10" s="19"/>
    </row>
    <row r="11" s="24" customFormat="1" ht="12.75" spans="1:25">
      <c r="A11" s="27">
        <v>11</v>
      </c>
      <c r="B11" s="28"/>
      <c r="C11" s="28"/>
      <c r="D11" s="28"/>
      <c r="E11" s="30"/>
      <c r="F11" s="28"/>
      <c r="G11" s="28"/>
      <c r="H11" s="28"/>
      <c r="I11" s="28"/>
      <c r="J11" s="30"/>
      <c r="K11" s="28"/>
      <c r="L11" s="28"/>
      <c r="M11" s="28"/>
      <c r="N11" s="28"/>
      <c r="O11" s="28"/>
      <c r="P11" s="28"/>
      <c r="Q11" s="28"/>
      <c r="R11" s="28"/>
      <c r="S11" s="28"/>
      <c r="T11" s="28"/>
      <c r="U11" s="30"/>
      <c r="V11" s="28"/>
      <c r="W11" s="3"/>
      <c r="X11" s="28"/>
      <c r="Y11" s="19"/>
    </row>
    <row r="12" s="24" customFormat="1" ht="12.75" spans="1:25">
      <c r="A12" s="27">
        <v>12</v>
      </c>
      <c r="B12" s="28"/>
      <c r="C12" s="28"/>
      <c r="D12" s="28"/>
      <c r="E12" s="30"/>
      <c r="F12" s="28"/>
      <c r="G12" s="28"/>
      <c r="H12" s="28"/>
      <c r="I12" s="28"/>
      <c r="J12" s="30"/>
      <c r="K12" s="28"/>
      <c r="L12" s="28"/>
      <c r="M12" s="28"/>
      <c r="N12" s="28"/>
      <c r="O12" s="28"/>
      <c r="P12" s="28"/>
      <c r="Q12" s="28"/>
      <c r="R12" s="28"/>
      <c r="S12" s="28"/>
      <c r="T12" s="28"/>
      <c r="U12" s="30"/>
      <c r="V12" s="28"/>
      <c r="W12" s="3"/>
      <c r="X12" s="28"/>
      <c r="Y12" s="19"/>
    </row>
    <row r="13" s="24" customFormat="1" ht="12.75" spans="1:25">
      <c r="A13" s="27">
        <v>13</v>
      </c>
      <c r="B13" s="28"/>
      <c r="C13" s="28"/>
      <c r="D13" s="28"/>
      <c r="E13" s="30"/>
      <c r="F13" s="28"/>
      <c r="G13" s="28"/>
      <c r="H13" s="28"/>
      <c r="I13" s="28"/>
      <c r="J13" s="30"/>
      <c r="K13" s="28"/>
      <c r="L13" s="28"/>
      <c r="M13" s="28"/>
      <c r="N13" s="28"/>
      <c r="O13" s="28"/>
      <c r="P13" s="28"/>
      <c r="Q13" s="28"/>
      <c r="R13" s="28"/>
      <c r="S13" s="28"/>
      <c r="T13" s="28"/>
      <c r="U13" s="30"/>
      <c r="V13" s="28"/>
      <c r="W13" s="3"/>
      <c r="X13" s="28"/>
      <c r="Y13" s="19"/>
    </row>
    <row r="14" s="24" customFormat="1" ht="12.75" spans="1:25">
      <c r="A14" s="27">
        <v>14</v>
      </c>
      <c r="B14" s="28"/>
      <c r="C14" s="28"/>
      <c r="D14" s="28"/>
      <c r="E14" s="30"/>
      <c r="F14" s="28"/>
      <c r="G14" s="28"/>
      <c r="H14" s="28"/>
      <c r="I14" s="28"/>
      <c r="J14" s="30"/>
      <c r="K14" s="28"/>
      <c r="L14" s="28"/>
      <c r="M14" s="28"/>
      <c r="N14" s="28"/>
      <c r="O14" s="28"/>
      <c r="P14" s="28"/>
      <c r="Q14" s="28"/>
      <c r="R14" s="28"/>
      <c r="S14" s="28"/>
      <c r="T14" s="28"/>
      <c r="U14" s="30"/>
      <c r="V14" s="28"/>
      <c r="W14" s="3"/>
      <c r="X14" s="28"/>
      <c r="Y14" s="19"/>
    </row>
    <row r="15" s="24" customFormat="1" ht="12.75" spans="1:25">
      <c r="A15" s="27">
        <v>15</v>
      </c>
      <c r="B15" s="28"/>
      <c r="C15" s="28"/>
      <c r="D15" s="28"/>
      <c r="E15" s="30"/>
      <c r="F15" s="28"/>
      <c r="G15" s="28"/>
      <c r="H15" s="28"/>
      <c r="I15" s="28"/>
      <c r="J15" s="30"/>
      <c r="K15" s="28"/>
      <c r="L15" s="28"/>
      <c r="M15" s="28"/>
      <c r="N15" s="28"/>
      <c r="O15" s="28"/>
      <c r="P15" s="28"/>
      <c r="Q15" s="28"/>
      <c r="R15" s="28"/>
      <c r="S15" s="28"/>
      <c r="T15" s="28"/>
      <c r="U15" s="30"/>
      <c r="V15" s="28"/>
      <c r="W15" s="3"/>
      <c r="X15" s="28"/>
      <c r="Y15" s="19"/>
    </row>
    <row r="16" customFormat="1"/>
  </sheetData>
  <mergeCells count="29">
    <mergeCell ref="A3:F3"/>
    <mergeCell ref="G3:M3"/>
    <mergeCell ref="N3:S3"/>
    <mergeCell ref="T3:U3"/>
    <mergeCell ref="V3:Y3"/>
    <mergeCell ref="G4:J4"/>
    <mergeCell ref="K4:L4"/>
    <mergeCell ref="M4:S4"/>
    <mergeCell ref="M5:P5"/>
    <mergeCell ref="Q5:R5"/>
    <mergeCell ref="A4:A6"/>
    <mergeCell ref="B4:B6"/>
    <mergeCell ref="C4:C6"/>
    <mergeCell ref="D4:D6"/>
    <mergeCell ref="E4:E6"/>
    <mergeCell ref="F4:F6"/>
    <mergeCell ref="G5:G6"/>
    <mergeCell ref="H5:H6"/>
    <mergeCell ref="I5:I6"/>
    <mergeCell ref="J5:J6"/>
    <mergeCell ref="K5:K6"/>
    <mergeCell ref="L5:L6"/>
    <mergeCell ref="T4:T6"/>
    <mergeCell ref="U4:U6"/>
    <mergeCell ref="V4:V6"/>
    <mergeCell ref="W4:W6"/>
    <mergeCell ref="X4:X6"/>
    <mergeCell ref="Y4:Y6"/>
    <mergeCell ref="A1:Y2"/>
  </mergeCells>
  <pageMargins left="0.393055555555556" right="0.393055555555556" top="1" bottom="1" header="0.511805555555556" footer="0.511805555555556"/>
  <pageSetup paperSize="9" scale="86"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workbookViewId="0">
      <selection activeCell="J11" sqref="J11"/>
    </sheetView>
  </sheetViews>
  <sheetFormatPr defaultColWidth="9" defaultRowHeight="15.75" outlineLevelRow="6"/>
  <cols>
    <col min="1" max="1" width="3.625" customWidth="1"/>
    <col min="2" max="2" width="7.875" customWidth="1"/>
    <col min="3" max="3" width="11.875" customWidth="1"/>
    <col min="4" max="4" width="6.25833333333333" customWidth="1"/>
    <col min="5" max="6" width="3.625" customWidth="1"/>
    <col min="7" max="7" width="3.125" customWidth="1"/>
    <col min="8" max="12" width="2.875" customWidth="1"/>
    <col min="13" max="13" width="2.25833333333333" customWidth="1"/>
    <col min="14" max="16" width="2.125" customWidth="1"/>
    <col min="17" max="17" width="2.25833333333333" customWidth="1"/>
    <col min="18" max="18" width="2.125" customWidth="1"/>
    <col min="19" max="19" width="20.125" customWidth="1"/>
    <col min="20" max="21" width="17.875" customWidth="1"/>
    <col min="22" max="22" width="6.625" customWidth="1"/>
    <col min="23" max="23" width="20.875" customWidth="1"/>
    <col min="24" max="24" width="7.625" customWidth="1"/>
    <col min="25" max="25" width="8.75833333333333" customWidth="1"/>
  </cols>
  <sheetData>
    <row r="1" spans="1:25">
      <c r="A1" s="10" t="s">
        <v>180</v>
      </c>
      <c r="B1" s="10"/>
      <c r="C1" s="10"/>
      <c r="D1" s="10"/>
      <c r="E1" s="10"/>
      <c r="F1" s="10"/>
      <c r="G1" s="10"/>
      <c r="H1" s="10"/>
      <c r="I1" s="10"/>
      <c r="J1" s="10"/>
      <c r="K1" s="10"/>
      <c r="L1" s="10"/>
      <c r="M1" s="10"/>
      <c r="N1" s="10"/>
      <c r="O1" s="10"/>
      <c r="P1" s="10"/>
      <c r="Q1" s="10"/>
      <c r="R1" s="10"/>
      <c r="S1" s="10"/>
      <c r="T1" s="10"/>
      <c r="U1" s="10"/>
      <c r="V1" s="10"/>
      <c r="W1" s="10"/>
      <c r="X1" s="10"/>
      <c r="Y1" s="10"/>
    </row>
    <row r="2" spans="1:25">
      <c r="A2" s="10"/>
      <c r="B2" s="10"/>
      <c r="C2" s="10"/>
      <c r="D2" s="10"/>
      <c r="E2" s="10"/>
      <c r="F2" s="10"/>
      <c r="G2" s="10"/>
      <c r="H2" s="10"/>
      <c r="I2" s="10"/>
      <c r="J2" s="10"/>
      <c r="K2" s="10"/>
      <c r="L2" s="10"/>
      <c r="M2" s="10"/>
      <c r="N2" s="10"/>
      <c r="O2" s="10"/>
      <c r="P2" s="10"/>
      <c r="Q2" s="10"/>
      <c r="R2" s="10"/>
      <c r="S2" s="10"/>
      <c r="T2" s="10"/>
      <c r="U2" s="10"/>
      <c r="V2" s="10"/>
      <c r="W2" s="10"/>
      <c r="X2" s="10"/>
      <c r="Y2" s="10"/>
    </row>
    <row r="3" s="7" customFormat="1" spans="1:25">
      <c r="A3" s="11" t="s">
        <v>173</v>
      </c>
      <c r="B3" s="11"/>
      <c r="C3" s="11"/>
      <c r="D3" s="11"/>
      <c r="E3" s="11"/>
      <c r="F3" s="11"/>
      <c r="G3" s="11" t="s">
        <v>174</v>
      </c>
      <c r="H3" s="11"/>
      <c r="I3" s="11"/>
      <c r="J3" s="11"/>
      <c r="K3" s="11"/>
      <c r="L3" s="11"/>
      <c r="M3" s="11"/>
      <c r="N3" s="15" t="s">
        <v>175</v>
      </c>
      <c r="O3" s="15"/>
      <c r="P3" s="15"/>
      <c r="Q3" s="15"/>
      <c r="R3" s="15"/>
      <c r="S3" s="15"/>
      <c r="T3" s="15"/>
      <c r="U3" s="15"/>
      <c r="V3" s="11" t="s">
        <v>176</v>
      </c>
      <c r="W3" s="11"/>
      <c r="X3" s="11"/>
      <c r="Y3" s="11"/>
    </row>
    <row r="4" s="8" customFormat="1" spans="1:25">
      <c r="A4" s="12" t="s">
        <v>2</v>
      </c>
      <c r="B4" s="12" t="s">
        <v>3</v>
      </c>
      <c r="C4" s="12" t="s">
        <v>177</v>
      </c>
      <c r="D4" s="12" t="s">
        <v>5</v>
      </c>
      <c r="E4" s="12" t="s">
        <v>178</v>
      </c>
      <c r="F4" s="12" t="s">
        <v>179</v>
      </c>
      <c r="G4" s="12" t="s">
        <v>6</v>
      </c>
      <c r="H4" s="12"/>
      <c r="I4" s="12"/>
      <c r="J4" s="14"/>
      <c r="K4" s="12" t="s">
        <v>7</v>
      </c>
      <c r="L4" s="12"/>
      <c r="M4" s="12" t="s">
        <v>8</v>
      </c>
      <c r="N4" s="12"/>
      <c r="O4" s="12"/>
      <c r="P4" s="12"/>
      <c r="Q4" s="12"/>
      <c r="R4" s="12"/>
      <c r="S4" s="12"/>
      <c r="T4" s="16" t="s">
        <v>9</v>
      </c>
      <c r="U4" s="17" t="s">
        <v>10</v>
      </c>
      <c r="V4" s="16" t="s">
        <v>11</v>
      </c>
      <c r="W4" s="16" t="s">
        <v>181</v>
      </c>
      <c r="X4" s="12" t="s">
        <v>182</v>
      </c>
      <c r="Y4" s="20" t="s">
        <v>15</v>
      </c>
    </row>
    <row r="5" s="8" customFormat="1" spans="1:25">
      <c r="A5" s="12"/>
      <c r="B5" s="12"/>
      <c r="C5" s="12"/>
      <c r="D5" s="12"/>
      <c r="E5" s="12"/>
      <c r="F5" s="12"/>
      <c r="G5" s="12" t="s">
        <v>16</v>
      </c>
      <c r="H5" s="12" t="s">
        <v>17</v>
      </c>
      <c r="I5" s="12" t="s">
        <v>18</v>
      </c>
      <c r="J5" s="12" t="s">
        <v>19</v>
      </c>
      <c r="K5" s="12" t="s">
        <v>20</v>
      </c>
      <c r="L5" s="12" t="s">
        <v>21</v>
      </c>
      <c r="M5" s="12" t="s">
        <v>22</v>
      </c>
      <c r="N5" s="12"/>
      <c r="O5" s="12"/>
      <c r="P5" s="12"/>
      <c r="Q5" s="12" t="s">
        <v>23</v>
      </c>
      <c r="R5" s="12"/>
      <c r="S5" s="12" t="s">
        <v>24</v>
      </c>
      <c r="T5" s="16"/>
      <c r="U5" s="17"/>
      <c r="V5" s="16"/>
      <c r="W5" s="16"/>
      <c r="X5" s="12"/>
      <c r="Y5" s="21"/>
    </row>
    <row r="6" s="8" customFormat="1" ht="66" customHeight="1" spans="1:25">
      <c r="A6" s="12"/>
      <c r="B6" s="12"/>
      <c r="C6" s="12"/>
      <c r="D6" s="12"/>
      <c r="E6" s="12"/>
      <c r="F6" s="13"/>
      <c r="G6" s="13"/>
      <c r="H6" s="13"/>
      <c r="I6" s="13"/>
      <c r="J6" s="13"/>
      <c r="K6" s="13"/>
      <c r="L6" s="13"/>
      <c r="M6" s="13" t="s">
        <v>25</v>
      </c>
      <c r="N6" s="13" t="s">
        <v>26</v>
      </c>
      <c r="O6" s="13" t="s">
        <v>27</v>
      </c>
      <c r="P6" s="13" t="s">
        <v>28</v>
      </c>
      <c r="Q6" s="13" t="s">
        <v>29</v>
      </c>
      <c r="R6" s="13" t="s">
        <v>30</v>
      </c>
      <c r="S6" s="16"/>
      <c r="T6" s="16"/>
      <c r="U6" s="18"/>
      <c r="V6" s="16"/>
      <c r="W6" s="16"/>
      <c r="X6" s="12"/>
      <c r="Y6" s="22"/>
    </row>
    <row r="7" s="9" customFormat="1" spans="1:25">
      <c r="A7" s="3">
        <v>3</v>
      </c>
      <c r="B7" s="3" t="s">
        <v>31</v>
      </c>
      <c r="C7" s="3" t="s">
        <v>46</v>
      </c>
      <c r="D7" s="3" t="s">
        <v>33</v>
      </c>
      <c r="E7" s="3" t="s">
        <v>183</v>
      </c>
      <c r="F7" s="3">
        <v>77</v>
      </c>
      <c r="G7" s="3"/>
      <c r="H7" s="3">
        <v>1</v>
      </c>
      <c r="I7" s="3"/>
      <c r="J7" s="3"/>
      <c r="K7" s="3"/>
      <c r="L7" s="3"/>
      <c r="M7" s="3"/>
      <c r="N7" s="3"/>
      <c r="O7" s="3"/>
      <c r="P7" s="3">
        <v>1</v>
      </c>
      <c r="Q7" s="3">
        <v>1</v>
      </c>
      <c r="R7" s="3"/>
      <c r="S7" s="3" t="s">
        <v>184</v>
      </c>
      <c r="T7" s="73" t="s">
        <v>185</v>
      </c>
      <c r="U7" s="73" t="s">
        <v>186</v>
      </c>
      <c r="V7" s="3">
        <v>200</v>
      </c>
      <c r="W7" s="19" t="s">
        <v>187</v>
      </c>
      <c r="X7" s="19" t="s">
        <v>188</v>
      </c>
      <c r="Y7" s="23"/>
    </row>
  </sheetData>
  <mergeCells count="29">
    <mergeCell ref="A3:F3"/>
    <mergeCell ref="G3:M3"/>
    <mergeCell ref="N3:S3"/>
    <mergeCell ref="T3:U3"/>
    <mergeCell ref="V3:Y3"/>
    <mergeCell ref="G4:J4"/>
    <mergeCell ref="K4:L4"/>
    <mergeCell ref="M4:S4"/>
    <mergeCell ref="M5:P5"/>
    <mergeCell ref="Q5:R5"/>
    <mergeCell ref="A4:A6"/>
    <mergeCell ref="B4:B6"/>
    <mergeCell ref="C4:C6"/>
    <mergeCell ref="D4:D6"/>
    <mergeCell ref="E4:E6"/>
    <mergeCell ref="F4:F6"/>
    <mergeCell ref="G5:G6"/>
    <mergeCell ref="H5:H6"/>
    <mergeCell ref="I5:I6"/>
    <mergeCell ref="J5:J6"/>
    <mergeCell ref="K5:K6"/>
    <mergeCell ref="L5:L6"/>
    <mergeCell ref="T4:T6"/>
    <mergeCell ref="U4:U6"/>
    <mergeCell ref="V4:V6"/>
    <mergeCell ref="W4:W6"/>
    <mergeCell ref="X4:X6"/>
    <mergeCell ref="Y4:Y6"/>
    <mergeCell ref="A1:Y2"/>
  </mergeCells>
  <pageMargins left="0.393055555555556" right="0.393055555555556" top="1" bottom="1"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A1" sqref="A1:G1"/>
    </sheetView>
  </sheetViews>
  <sheetFormatPr defaultColWidth="9" defaultRowHeight="15.75" outlineLevelRow="4" outlineLevelCol="6"/>
  <cols>
    <col min="1" max="1" width="19.125" customWidth="1"/>
    <col min="2" max="2" width="16.625" customWidth="1"/>
    <col min="3" max="4" width="18.5" customWidth="1"/>
    <col min="5" max="5" width="16.625" customWidth="1"/>
    <col min="6" max="7" width="14.2583333333333" customWidth="1"/>
  </cols>
  <sheetData>
    <row r="1" ht="22.5" spans="1:7">
      <c r="A1" s="1" t="s">
        <v>189</v>
      </c>
      <c r="B1" s="1"/>
      <c r="C1" s="1"/>
      <c r="D1" s="1"/>
      <c r="E1" s="1"/>
      <c r="F1" s="1"/>
      <c r="G1" s="1"/>
    </row>
    <row r="2" spans="1:7">
      <c r="A2" s="2" t="s">
        <v>190</v>
      </c>
      <c r="B2" s="2"/>
      <c r="C2" s="2"/>
      <c r="D2" s="2"/>
      <c r="E2" s="2"/>
      <c r="F2" s="2"/>
      <c r="G2" s="2"/>
    </row>
    <row r="3" spans="1:7">
      <c r="A3" s="3" t="s">
        <v>3</v>
      </c>
      <c r="B3" s="3" t="s">
        <v>191</v>
      </c>
      <c r="C3" s="3" t="s">
        <v>192</v>
      </c>
      <c r="D3" s="3" t="s">
        <v>193</v>
      </c>
      <c r="E3" s="3" t="s">
        <v>194</v>
      </c>
      <c r="F3" s="3" t="s">
        <v>195</v>
      </c>
      <c r="G3" s="3" t="s">
        <v>196</v>
      </c>
    </row>
    <row r="4" ht="16.5" customHeight="1" spans="1:7">
      <c r="A4" s="4" t="s">
        <v>31</v>
      </c>
      <c r="B4" s="5">
        <v>28</v>
      </c>
      <c r="C4" s="5">
        <v>0</v>
      </c>
      <c r="D4" s="5">
        <v>1</v>
      </c>
      <c r="E4" s="5">
        <f>B4+C4-D4</f>
        <v>27</v>
      </c>
      <c r="F4" s="5">
        <f>E4*200</f>
        <v>5400</v>
      </c>
      <c r="G4" s="5">
        <f>F4</f>
        <v>5400</v>
      </c>
    </row>
    <row r="5" ht="16.5" customHeight="1" spans="1:7">
      <c r="A5" s="4" t="s">
        <v>197</v>
      </c>
      <c r="B5" s="6">
        <f t="shared" ref="B5:G5" si="0">SUM(B4:B4)</f>
        <v>28</v>
      </c>
      <c r="C5" s="6">
        <f t="shared" si="0"/>
        <v>0</v>
      </c>
      <c r="D5" s="6">
        <f t="shared" si="0"/>
        <v>1</v>
      </c>
      <c r="E5" s="6">
        <f t="shared" si="0"/>
        <v>27</v>
      </c>
      <c r="F5" s="6">
        <f t="shared" si="0"/>
        <v>5400</v>
      </c>
      <c r="G5" s="6">
        <f t="shared" si="0"/>
        <v>5400</v>
      </c>
    </row>
  </sheetData>
  <mergeCells count="2">
    <mergeCell ref="A1:G1"/>
    <mergeCell ref="A2:G2"/>
  </mergeCells>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花名册</vt:lpstr>
      <vt:lpstr>新增</vt:lpstr>
      <vt:lpstr>停发</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diannao1</dc:creator>
  <cp:lastModifiedBy>gsjd4</cp:lastModifiedBy>
  <dcterms:created xsi:type="dcterms:W3CDTF">2020-09-10T01:38:00Z</dcterms:created>
  <dcterms:modified xsi:type="dcterms:W3CDTF">2026-03-11T09:29:58Z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D6C5250C61C3F8C108E6726955B626EF_43</vt:lpwstr>
  </property>
</Properties>
</file>