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35"/>
  </bookViews>
  <sheets>
    <sheet name="Sheet1" sheetId="1" r:id="rId1"/>
  </sheets>
  <definedNames>
    <definedName name="_xlnm._FilterDatabase" localSheetId="0" hidden="1">Sheet1!$A$4:$J$120</definedName>
    <definedName name="_xlnm.Print_Titles" localSheetId="0">Sheet1!$4:$4</definedName>
  </definedNames>
  <calcPr calcId="144525" concurrentCalc="0"/>
</workbook>
</file>

<file path=xl/sharedStrings.xml><?xml version="1.0" encoding="utf-8"?>
<sst xmlns="http://schemas.openxmlformats.org/spreadsheetml/2006/main" count="707" uniqueCount="434">
  <si>
    <t>附件</t>
  </si>
  <si>
    <t>2021年脱贫攻坚与乡村振兴衔接资金项目进度公示表</t>
  </si>
  <si>
    <t>截止时间：2021年8月10日18:00</t>
  </si>
  <si>
    <t>序号</t>
  </si>
  <si>
    <t>项目名称</t>
  </si>
  <si>
    <t>主管部门</t>
  </si>
  <si>
    <t>实施 地点</t>
  </si>
  <si>
    <t>减贫机制实现情况</t>
  </si>
  <si>
    <t>绩效目标</t>
  </si>
  <si>
    <t>投入财政衔接资金金额
（万元）</t>
  </si>
  <si>
    <t>已支出财政衔接资金金额
（万元）</t>
  </si>
  <si>
    <t>衔接资金资金来源</t>
  </si>
  <si>
    <t>资金拨付进度</t>
  </si>
  <si>
    <t>荣昌区2021年度建档立卡脱贫人口巩固脱贫保险</t>
  </si>
  <si>
    <t>区农业农村委</t>
  </si>
  <si>
    <t>全区</t>
  </si>
  <si>
    <t>为全市扶贫信息系统内脱贫人口购买“巩固脱贫保”，参保标准为130元/人，切实提高脱贫人口风险保障水平，增强脱人口“造血”能力，破解脱贫人口因灾、因病、因学等致贫返贫难题。</t>
  </si>
  <si>
    <t>为建档立卡脱贫户≥21000人购买巩固脱贫保，切实减轻建档立卡脱贫户各方面负担。</t>
  </si>
  <si>
    <t>市级</t>
  </si>
  <si>
    <t>荣昌区2021年度建档立卡脱贫人口城乡居民医疗保险</t>
  </si>
  <si>
    <t>为脱贫人口参加城乡居民医疗保险，已补助13646名脱贫户。</t>
  </si>
  <si>
    <t>进一步深化健康扶贫工程，进一步提高脱贫人口医疗保障水平。确保脱贫人口能及时享受相关扶贫医疗政策，进一步减轻脱贫人口医疗负担。</t>
  </si>
  <si>
    <t>荣昌区2021年度雨露技工培训和致富带头人培育</t>
  </si>
  <si>
    <t>雨露技工培训和致富带头人培育经费在市级资金中安排用于开展巩固拓展脱贫攻坚成果同乡村振兴有效衔接技能培训，2021年计划培训脱贫人口及边缘易致贫人口280人。截至目前，已开展中式烹饪培训班4期培训142人，已拨付第一期培训经费及误工补贴14.88万元。
。</t>
  </si>
  <si>
    <t>进一步提高脱贫人口生产生活技能技术，增强持续增收致富能力。</t>
  </si>
  <si>
    <t>荣昌区2021年度消费帮扶</t>
  </si>
  <si>
    <t>区农业农村委、区商务委</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</si>
  <si>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组织扶贫企业参展支出7.56万元活动经费，开展荣昌区消费帮扶周活动支出30.2849万元</t>
  </si>
  <si>
    <t>持续推动社会各界力量参与消费帮扶，助推巩固拓展脱贫成果和乡村振兴有效衔接，调动脱贫人口依靠自身努力实现脱贫致富的积极性，促进脱贫群众增收致富。</t>
  </si>
  <si>
    <t>中央</t>
  </si>
  <si>
    <t>荣昌区清江镇2021年度脱贫户到户帮扶</t>
  </si>
  <si>
    <t>清江镇</t>
  </si>
  <si>
    <t>对符合条件的脱贫户预计99户进行巩固脱贫到户产业帮扶。截止7月30日，已对88户脱贫户进行帮扶。</t>
  </si>
  <si>
    <t>通过建档立卡脱贫户选择适合自身发展的产业进行脱贫增收。实现持续增收巩固脱贫。</t>
  </si>
  <si>
    <t>荣昌区双河街道2021年度脱贫户到户帮扶</t>
  </si>
  <si>
    <t>双河街道</t>
  </si>
  <si>
    <t>对符合条件的建档立卡脱贫户现已对124户脱贫户进行了产业帮扶。</t>
  </si>
  <si>
    <t>通过建档立卡脱贫户选择适合自身发展的产业进行脱贫增收。实现持续增收脱贫。</t>
  </si>
  <si>
    <t>荣昌区昌州街道2021年度脱贫户到户帮扶</t>
  </si>
  <si>
    <t>昌州街道</t>
  </si>
  <si>
    <t>对符合条件的建档立卡脱贫户预计74户脱贫进行帮扶，已完成第一批产业验收，支付进度69%，第二批产业产业正在组织进行中</t>
  </si>
  <si>
    <t>荣昌区安富街道2021年度脱贫户到户帮扶</t>
  </si>
  <si>
    <t>安富街道</t>
  </si>
  <si>
    <t>对符合条件的建档立卡脱贫户152户脱贫进行帮扶。</t>
  </si>
  <si>
    <t>通过建档立卡户选择适合自身发展的产业进行增收。实现持续增收。</t>
  </si>
  <si>
    <t>荣昌区仁义镇2021年度脱贫户到户帮扶</t>
  </si>
  <si>
    <t>仁义镇</t>
  </si>
  <si>
    <t>对符合条件的277户建档立卡脱贫户进行到户产业帮扶，2021年7月已拨付到户186户，拨付到户资金54.19万元，现正在拨付到户第二批，拨付户数37户，拨付金额10.1025万元，余下资金在9月拨付。</t>
  </si>
  <si>
    <t>通过建档立卡脱贫户选择适合自身发展的产业进行增收。</t>
  </si>
  <si>
    <t>荣昌区远觉镇2021年度脱贫户到户帮扶</t>
  </si>
  <si>
    <t>远觉镇</t>
  </si>
  <si>
    <t>对符合条件且有意愿发展产业的143户贫建档立卡脱贫户进行产业发展帮扶，其中142户已验收补贴，1户正在验收待补贴。</t>
  </si>
  <si>
    <t>荣昌区广顺街道2021年度脱贫户到户帮扶</t>
  </si>
  <si>
    <t>广顺街道</t>
  </si>
  <si>
    <t>对符合条件的建档立卡脱贫户62户进行了产业到户帮扶，原计划66户中，有4户因受非洲猪瘟及自身身体条件影响，未实施产业发展。</t>
  </si>
  <si>
    <t>荣昌区直升镇2021年度脱贫户到户帮扶</t>
  </si>
  <si>
    <t>直升镇</t>
  </si>
  <si>
    <t>我镇2021年度对符合条件的126户建档立卡脱贫户申请到户产业帮扶资金总额34.22万元。目前按照流程完成资金拨付22.89万元，其中产业投入资金6.3万元。由于今年受到非洲猪瘟影响，少部分建档脱贫户养猪产业处于绝产情况。我镇通过帮扶干部入户摸排形式，对猪瘟受到影响的建卡脱贫户的转产意愿进行摸底后100%有意愿转产。按照转产进度，规定时间内完成拨付第二批到户产业帮扶资金。力争十月初完成转产工作，十月底完成其余到户产业帮扶资金的拨付工作。</t>
  </si>
  <si>
    <t>荣昌区古昌镇2021年度脱贫户到户帮扶</t>
  </si>
  <si>
    <t>古昌镇</t>
  </si>
  <si>
    <t>对符合条件的建档立卡脱贫户131户进行产业到户帮扶，项目已完成，预计8月15日前完成全部资金支付。</t>
  </si>
  <si>
    <t>荣昌区清流镇2021年度脱贫户到户帮扶</t>
  </si>
  <si>
    <t>清流镇</t>
  </si>
  <si>
    <t>对符合条件的建档立卡脱贫户151户已完成到户资金发放，还有建档立卡脱贫户33户正在实施中。</t>
  </si>
  <si>
    <t>通过建档立卡脱贫户选择适合自身发展的产业进行增收。实现持续增收脱贫。</t>
  </si>
  <si>
    <t>荣昌区盘龙镇2021年度脱贫户到户帮扶</t>
  </si>
  <si>
    <t>盘龙镇</t>
  </si>
  <si>
    <t>完成验收428户，拨付资金122.0530万元</t>
  </si>
  <si>
    <t>通过脱贫户选择适合自身发展的产业进行脱贫增收。实现持续稳定增收。</t>
  </si>
  <si>
    <t>1</t>
  </si>
  <si>
    <t>荣昌区万灵镇2021年度脱贫户到户帮扶</t>
  </si>
  <si>
    <t>万灵镇</t>
  </si>
  <si>
    <t>新发展种植项目1个，养殖项目50个。带动脱贫人口172人，实现脱贫户人均增收1300元。</t>
  </si>
  <si>
    <t>通过脱贫户选择适合自身发展的产业进行脱贫增收,实现持续增收巩固脱贫成果。</t>
  </si>
  <si>
    <t>荣昌区昌元街道2021年度脱贫户到户帮扶</t>
  </si>
  <si>
    <t>昌元街道</t>
  </si>
  <si>
    <t>对符合条件的建档立卡脱贫户发展种养殖业进行帮扶，已经拨付66户产业帮扶到户资金，共计19.24万元。</t>
  </si>
  <si>
    <t>通过建档立卡脱贫户选择适合自身发展的产业进行脱贫增收。实现持续增收。</t>
  </si>
  <si>
    <t>荣昌区荣隆镇2021年度脱贫户到户帮扶</t>
  </si>
  <si>
    <t>荣隆镇</t>
  </si>
  <si>
    <t>对符合条件的脱贫户预计164户脱贫进行帮扶。截止2021年8月9号已对荣隆镇143户脱贫户发放产业到户帮扶资金40余万，促进建档立卡脱贫户发展产业增收脱贫，改善生活现状。</t>
  </si>
  <si>
    <t>通过脱贫户选择适合自身发展的产业进行脱贫增收。实现持续增收脱贫。</t>
  </si>
  <si>
    <t>荣昌区河包镇2021年度脱贫户到户帮扶</t>
  </si>
  <si>
    <t>河包镇</t>
  </si>
  <si>
    <t>通过建档立卡脱贫户选择适合自身发展的产业进行脱贫增收，目前已全部实施并验收</t>
  </si>
  <si>
    <t>荣昌区吴家镇2021年度脱贫户到户帮扶</t>
  </si>
  <si>
    <t>吴家镇</t>
  </si>
  <si>
    <t>对符合条件的435户建档立卡脱贫户进行产业到户帮扶，目前已完成244户，共64.4万元。</t>
  </si>
  <si>
    <t>通过建档立卡脱贫户选择适合自身发展的产业进行增收，实现持续增收，巩固脱贫成果。</t>
  </si>
  <si>
    <t>荣昌区峰高街道2021年度脱贫户到户帮扶</t>
  </si>
  <si>
    <t>峰高街道</t>
  </si>
  <si>
    <t>对符合条件的完成产业发展的152户脱贫户进行验收奖补，目前已经全部验收，奖补资金已经全部发放到位。</t>
  </si>
  <si>
    <t>通过脱贫户选择适合自身发展的产业进行增收。实现持续增收巩固脱贫。</t>
  </si>
  <si>
    <t>荣昌区观胜镇2021年度脱贫户到户帮扶</t>
  </si>
  <si>
    <t>观胜镇</t>
  </si>
  <si>
    <t>以奖代补发放奖补资金257户76.41万元</t>
  </si>
  <si>
    <t>荣昌区龙集镇2021年度脱贫户到户帮扶</t>
  </si>
  <si>
    <t>龙集镇</t>
  </si>
  <si>
    <t>资助84户建档立卡脱贫户发展产业，标准为每≤3000元 /户。已验收75户，拨付资金21.6万元。</t>
  </si>
  <si>
    <t>荣昌区清升镇2021年度脱贫户到户帮扶</t>
  </si>
  <si>
    <t>清升镇</t>
  </si>
  <si>
    <t>53户建档立卡脱贫户已完成验收；40户建档立卡脱贫户正在实施中（其中26户已按需求金额的80%拨付资金）</t>
  </si>
  <si>
    <t>荣昌区铜鼓镇2021年度脱贫户到户帮扶</t>
  </si>
  <si>
    <t>铜鼓镇</t>
  </si>
  <si>
    <t>对符合条件的建档立卡脱贫户预计228户进行帮扶</t>
  </si>
  <si>
    <t>荣昌区2021年度扶贫小额信贷贴息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</si>
  <si>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</si>
  <si>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</si>
  <si>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中央+市级</t>
  </si>
  <si>
    <t>荣昌区2021年度建档立卡脱贫人口养老保险资金</t>
  </si>
  <si>
    <t>为脱贫人口参加城乡居民养老保险。补助标准代缴70元／人，（项目正在序时推进中）。</t>
  </si>
  <si>
    <t>充分发挥现行社会保险政策作用,逐步提高社会保险待遇水平，避免脱贫户因年老、疾病等原因陷入脱贫。</t>
  </si>
  <si>
    <t>区级</t>
  </si>
  <si>
    <t>荣昌区2021年度建档立卡大学生教育资助项目</t>
  </si>
  <si>
    <t>区教委</t>
  </si>
  <si>
    <t>资助所有在市内外普通高校就读的全日制学历教育重庆籍建档立卡脱贫家庭本专科大学生；资助标准：2020-2021学年度学费高于8000元的资助8000元，低于8000元的按实际标准资助，预计补助63人。目前，针对因疫情等原因未能申请2020年学费资助的13名原建档立卡家庭大学生补发了学费资助，补发资金6.7567万元。</t>
  </si>
  <si>
    <t>落实建卡大学生学费资助政策，减轻脱贫家庭负担，满足家庭经济困难学生基本生活、学习需要，帮助脱贫家庭子女顺利完成学业。</t>
  </si>
  <si>
    <t>荣昌区吴家镇玉峰村牡丹基地提灌站新建工程</t>
  </si>
  <si>
    <t>区水利局</t>
  </si>
  <si>
    <t>吴家镇玉峰村</t>
  </si>
  <si>
    <t>完成提灌站土建工程建设，新敷设灌溉管道约1km，配套附属设施。</t>
  </si>
  <si>
    <t>完成新建提灌站一座，新敷设灌溉管道≥1km，配套附属设施。</t>
  </si>
  <si>
    <t xml:space="preserve">重庆市荣昌区2020年农村饮水安全巩固提升工程（荣隆水厂）                         </t>
  </si>
  <si>
    <t>延伸供水管网约30km；对水厂附属设施进行改造。目前该项目已完工，正在进行项目结算审核。</t>
  </si>
  <si>
    <t>完成2020年未完成剩余工作任务。</t>
  </si>
  <si>
    <t xml:space="preserve">重庆市荣昌区2020年农村饮水安全巩固提升工程（龙集水厂）                         </t>
  </si>
  <si>
    <t>更换水厂取水设备1套、加氯加药设备1套、加压设备1套等。目前该项目已完工，正在进行项目结算审核。</t>
  </si>
  <si>
    <t xml:space="preserve">重庆市荣昌古昌镇农村饮水安全巩固提升工程（古昌水厂）                       </t>
  </si>
  <si>
    <t>延伸供水管网约110km。目前该项目已完工，正在进行项目结算审核。</t>
  </si>
  <si>
    <t>重庆市荣昌区吴家镇农村饮水安全巩固提升工程</t>
  </si>
  <si>
    <t>延伸供水管网约40km。目前该项目已完成90%。</t>
  </si>
  <si>
    <t>2</t>
  </si>
  <si>
    <t>重庆市荣昌区万灵镇农村饮水安全巩固提升工程</t>
  </si>
  <si>
    <t>延伸供水管网约20km。目前该项目已完工，正在进行项目结算审核。</t>
  </si>
  <si>
    <t>重庆市荣昌区盘龙镇农村饮水安全巩固提升工程</t>
  </si>
  <si>
    <t>项目已开工建设，正在进行供水管网施工放线工作。</t>
  </si>
  <si>
    <t>完成延伸供水管网130km。</t>
  </si>
  <si>
    <t>荣昌区2021年度建档立卡脱贫人口技能培训成果展示活动奖励</t>
  </si>
  <si>
    <t>古昌镇、安富街道、吴家镇</t>
  </si>
  <si>
    <t>支持在2020年全市技能培训成果展中获奖的脱贫人口发展产业项目，持续增收。目前正在验收获奖人员产业发展情况。</t>
  </si>
  <si>
    <t>支持获奖人员进一步持续增收。</t>
  </si>
  <si>
    <t>荣昌区2021年度广顺街道矸石山公路水泥路建设工程</t>
  </si>
  <si>
    <t>区交通局</t>
  </si>
  <si>
    <t>广顺街道工农茶叶产业社区</t>
  </si>
  <si>
    <t>广顺街道工农茶叶产业社区新建长1.7公里，宽4.5米的水泥混凝土路，已建成。</t>
  </si>
  <si>
    <t>项目公路里程1.7公里，可解决广顺街道工农茶叶产业社区、李家坪村1025人（其中建档立卡脱贫户11人）出行问题。</t>
  </si>
  <si>
    <r>
      <rPr>
        <sz val="10"/>
        <rFont val="方正仿宋_GBK"/>
        <charset val="134"/>
      </rPr>
      <t>荣昌区2021年度广顺街道琪金</t>
    </r>
    <r>
      <rPr>
        <sz val="10"/>
        <rFont val="Times New Roman"/>
        <charset val="134"/>
      </rPr>
      <t>•</t>
    </r>
    <r>
      <rPr>
        <sz val="10"/>
        <rFont val="方正仿宋_GBK"/>
        <charset val="134"/>
      </rPr>
      <t>荣昌猪基地公路水泥路建设工程</t>
    </r>
  </si>
  <si>
    <t>广顺街道工农茶叶产业社区新建长1.2公里，宽4.5米的水泥混凝土路，已建成。</t>
  </si>
  <si>
    <t>项目公路里程1.2公里，可解决广顺街道工农茶叶产业社区832人（其中建档立卡脱贫户28人）出行问题。</t>
  </si>
  <si>
    <t>荣昌区2021年度河包镇河古路至邓家房子建设工程</t>
  </si>
  <si>
    <t>河包镇黄檀村</t>
  </si>
  <si>
    <t>道路已修建完成，通过改善交通条件，方便1345人（其中建档立卡脱贫户11户31人）生活出行并降低农产品运输成本。</t>
  </si>
  <si>
    <t>项目公路里程2.2公里，可解决河包黄檀村1345人（其中建档立卡脱贫户11户31人）出行问题。</t>
  </si>
  <si>
    <t>荣昌区2021年度河包镇邓代刚至陈家大房子建设工程</t>
  </si>
  <si>
    <t>道路已修建完成，通过改善交通条件，方便794人（其中建档立卡脱贫户8户33人）生活出行并降低农产品运输成本。</t>
  </si>
  <si>
    <t>项目公路里程1.35公里，可解决河包镇黄檀村1345人（其中建档立卡脱贫户33人）出行问题。</t>
  </si>
  <si>
    <t>荣昌区2021年度河包镇大陈路建设工程</t>
  </si>
  <si>
    <t>河包镇经堂村</t>
  </si>
  <si>
    <t>道路已修建完成，通过改善交通条件，方便1649人（其中建档立卡脱贫户20户71人）生活出行并降低农产品运输成本。</t>
  </si>
  <si>
    <t>项目公路里程3.39公里，可解决河包镇经堂村1649人（其中建档立卡脱贫户20户71人）出行问题。</t>
  </si>
  <si>
    <t>荣昌区2021年度吴家镇玉峰村合铜产业公路水泥砼路面建设工程</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</si>
  <si>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</si>
  <si>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</si>
  <si>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</si>
  <si>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</si>
  <si>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</si>
  <si>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</si>
  <si>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</si>
  <si>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</si>
  <si>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</si>
  <si>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</si>
  <si>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</si>
  <si>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荣昌区2021年度吴家镇玉峰村包家堰公路水泥砼路面建设工程</t>
  </si>
  <si>
    <t>吴家镇玉峰村建设长1公里，宽4.5米的水泥路路面。</t>
  </si>
  <si>
    <t>项目总里程1公里，可解决吴家镇玉峰村170人（其中建档立卡脱贫户13人）出行问题</t>
  </si>
  <si>
    <t>荣昌区2021年度吴家镇十烈村十烈2社产业公路水泥砼路面建设工程</t>
  </si>
  <si>
    <t>吴家镇十烈社区</t>
  </si>
  <si>
    <t>吴家镇十烈社区建设1条共3.3公里长，宽4.5米的四好农村产业公路，该公路周边有农户种植水稻400亩，与周边公路联通，方便周边群众生产生生活与运输农产品，促进脱贫户增收致富。</t>
  </si>
  <si>
    <t>项目总里程3.3公里，可解决吴家镇十烈社区400人（其中建档立卡脱贫户63人）出行问题</t>
  </si>
  <si>
    <t>荣昌区2021年度仁义镇巴毛冲产业公路建设工程</t>
  </si>
  <si>
    <t>仁义镇永灵村</t>
  </si>
  <si>
    <t>仁义镇永灵村2组建设1条4.8公里长，宽4.5米的四好农村产业公路，该公路现已交工，正在做结算。该公路周边有稻虾养殖50亩，花椒种植30亩，李子种植20亩，方便周边群众生产生生活与运输农产品，促进脱贫户增收致富。</t>
  </si>
  <si>
    <t>项目实施可解决仁义镇永灵村658人（其中建档立卡脱贫户20人）出行问题，可带动生猪、小家禽等产业发展。</t>
  </si>
  <si>
    <t>荣昌区2021年度仁义镇拱桥支路建设工程</t>
  </si>
  <si>
    <t>仁义镇永灵村11组新建长1.7公里，宽4.5米的混凝土路面，该公路现已交工，正在做结算。</t>
  </si>
  <si>
    <t>项目实施可解决仁义镇永灵村730人（其中建档立卡脱贫户33人）出行问题，可带动生猪、小家禽等产业发展。</t>
  </si>
  <si>
    <t>荣昌区2021年度仁义镇陈家公路建设工程</t>
  </si>
  <si>
    <t>仁义镇红梅社区</t>
  </si>
  <si>
    <t>仁义镇红梅社区2组新建长0.45公里，宽4.5米的混凝土路面，该公路现已交工，正在做结算。</t>
  </si>
  <si>
    <t>项目实施可解决仁义镇红梅社区202人（其中建档立卡脱贫户4人）出行问题，可带动生猪、小家禽等产业发展。</t>
  </si>
  <si>
    <t>荣昌区2021年度仁义镇木板桥产业公路建设工程</t>
  </si>
  <si>
    <t>仁义镇正华社区、三星村</t>
  </si>
  <si>
    <t>仁义镇正华社区5组、6组，三星村6组、9组建设1条长5公里，宽4.5米的四好农村产业公路，该公路现已交工，正在做结算。该公路周边种植藕70亩，种植花椒150亩，养殖土鸡500余只，方便周边群众生产生活与运输农产品，促进脱贫户增收致富。</t>
  </si>
  <si>
    <t>项目实施可解决仁义镇正华社区、三星村1253人（其中建档立卡脱贫户50人，边缘易致贫户4人）出行问题，可带动生猪、小家禽等产业发展。</t>
  </si>
  <si>
    <t>荣昌区2021年度铜鼓镇姚家冲产业路建设工程</t>
  </si>
  <si>
    <t>铜鼓镇刘骥村</t>
  </si>
  <si>
    <t>铜鼓镇刘骥村建设1条共2.751公里长，宽4.5米的四好农村产业公路，该公路周边有花椒基地100亩45亩，方便周边群众生产生活与运输农产品，促进脱贫户增收致富。</t>
  </si>
  <si>
    <t>项目实施可解决铜鼓镇刘骥村272人（其中建档立卡脱贫户34人）出行问题，可带动生猪、小家禽等产业发展。</t>
  </si>
  <si>
    <t>荣昌区2021年度昌州街道金厂路建设工程</t>
  </si>
  <si>
    <t>昌州街道杜家坝社区</t>
  </si>
  <si>
    <t>昌州街道杜家坝社区建设1.928公里四好农村公路，安装护栏200米，已交竣工投入使用。</t>
  </si>
  <si>
    <t>项目实施可解决昌州街道杜家坝建档立卡脱贫户10户、31人出行问题</t>
  </si>
  <si>
    <t>荣昌区2021年度昌州街道刘黄路建设工程</t>
  </si>
  <si>
    <r>
      <rPr>
        <sz val="12"/>
        <rFont val="方正仿宋_GBK"/>
        <charset val="134"/>
      </rPr>
      <t>昌州街道杜家坝社区建设1.977</t>
    </r>
    <r>
      <rPr>
        <sz val="12"/>
        <rFont val="方正仿宋_GBK"/>
        <charset val="134"/>
      </rPr>
      <t>公里四好农村公路，安装护栏200米，已交竣工投入使用。</t>
    </r>
  </si>
  <si>
    <t>项目实施可解决昌州街道杜家坝建档立卡脱贫户12户、39人出行问题</t>
  </si>
  <si>
    <t>荣昌区2021年度昌州街道秦园路建设工程</t>
  </si>
  <si>
    <t>昌州街道八角井村</t>
  </si>
  <si>
    <r>
      <rPr>
        <sz val="12"/>
        <rFont val="方正仿宋_GBK"/>
        <charset val="134"/>
      </rPr>
      <t>昌州街道杜家坝社区建设1.293</t>
    </r>
    <r>
      <rPr>
        <sz val="12"/>
        <rFont val="方正仿宋_GBK"/>
        <charset val="134"/>
      </rPr>
      <t>公里四好农村公路，安装护栏</t>
    </r>
    <r>
      <rPr>
        <sz val="12"/>
        <rFont val="方正仿宋_GBK"/>
        <charset val="134"/>
      </rPr>
      <t>130</t>
    </r>
    <r>
      <rPr>
        <sz val="12"/>
        <rFont val="方正仿宋_GBK"/>
        <charset val="134"/>
      </rPr>
      <t>米，已交竣工投入使用。</t>
    </r>
  </si>
  <si>
    <t>项目实施可解决昌州街道八角井建档立卡脱贫户6户、19人出行问题</t>
  </si>
  <si>
    <t>荣昌区2021年度安富街道鱼苗基地路水泥路建设工程</t>
  </si>
  <si>
    <t>安富街道古桥社区</t>
  </si>
  <si>
    <t>安富街道古桥社区新建长2.401公里、宽4.5米水泥路。</t>
  </si>
  <si>
    <t>项目公路里程2.5公里，可解决古桥社区、1025人（其中建档立卡脱贫户11人）出行问题，可带动鱼苗水产产业发展。</t>
  </si>
  <si>
    <t>荣昌区2021年度安富街道叶家湾产业公路水泥路建设工程</t>
  </si>
  <si>
    <t>安富街道普陀村</t>
  </si>
  <si>
    <t>安富街道普陀村建设1条共4.057公里长、宽4.5米的四好农村产业公路，该公路周边有普陀养猪场，存栏600头，方便周边群众生产生生活与运输农产品，促进脱贫户增收致富。</t>
  </si>
  <si>
    <t>项目公路里程4公里，可解决安富街道普陀村畜牧产业社区2000人（其中建档立卡脱贫户20人）出行问题。</t>
  </si>
  <si>
    <t>荣昌区2021年度安富街道寨子公路延伸段水泥路建设工程</t>
  </si>
  <si>
    <t>安富街道垭口村</t>
  </si>
  <si>
    <t>安富街道垭口村新建长2公里、宽4.5米水泥路。</t>
  </si>
  <si>
    <t>项目公路里程2公里，可解决安富街道普陀村畜牧产业社区800人（其中建档立卡脱贫户10人）出行问题。</t>
  </si>
  <si>
    <t>荣昌区2021年度双河街道猫苹产业公路建设工程</t>
  </si>
  <si>
    <t>双河街道排山坳社区</t>
  </si>
  <si>
    <t>双河街道排山坳社区建设1条共2.7公里长，宽4.5米的四好农村产业公路，该公路周边有重点企业新兴建材和琪泰猪场；高丰村、金佛社区稻虾种养基地500亩，方便周边群众生产生生活与运输农产品，促进脱贫户增收致富。（路基工程完工，准备检测）</t>
  </si>
  <si>
    <t>项目实施可解决双河街道排山坳社区800人（其中建档立卡脱贫户4户10人）出行问题。</t>
  </si>
  <si>
    <t>荣昌区2021年度远觉镇五保家园环形产业公路建设工程</t>
  </si>
  <si>
    <t>远觉镇狮子桥村</t>
  </si>
  <si>
    <t>远觉镇狮子桥村8组建设1条共2.4公里长，宽4.5米的四好农村产业公路，方便狮子桥村8组650人（其中建档立卡脱贫户18人）出行，降低生产生活与运输农产品成本，促进脱贫户增收致富。</t>
  </si>
  <si>
    <t>项目里程2.4公里可解决远觉镇狮子桥村8组650人（其中建档立卡脱贫户18人）出行问题。</t>
  </si>
  <si>
    <t>荣昌区2021年度远觉镇七星桥环形公路建设工程</t>
  </si>
  <si>
    <t>远觉镇蔡家坪村</t>
  </si>
  <si>
    <t>远觉镇狮蔡家坪村7组新建长2.1公里，宽4.5米的混凝土路面。方便蔡家坪村7组250人（其中建档立卡脱贫户28人）出行，降低生产生活与运输农产品成本，促进脱贫户增收致富。</t>
  </si>
  <si>
    <t>项目里程2.1公里可解决远觉镇蔡家坪村7组250人（其中建档立卡脱贫户28人）出行问题。</t>
  </si>
  <si>
    <t>荣昌区2021年度远觉镇李家湾公路建设工程</t>
  </si>
  <si>
    <t>远觉镇蔡家坪村7组新建长0.55公里，宽4.5米的混凝土路面。方便蔡家坪村7组250人（其中建档立卡脱贫户28人）出行，降低生产生活与运输农产品成本，促进脱贫户增收致富。</t>
  </si>
  <si>
    <t>项目里程0.55公里可解决远觉镇蔡家坪村7组250人（其中建档立卡脱贫户28人）出行问题。</t>
  </si>
  <si>
    <t>荣昌区2021年度荣隆镇沿河路建设工程</t>
  </si>
  <si>
    <t>荣隆镇玉久村、沙坝子村</t>
  </si>
  <si>
    <t>项目公路里程1.755公里，已修建1.755公里，现阶段已完成审计结算，等待拨付剩余款项。项目公路解决了玉久村、沙坝子村985人（其中建档立卡脱贫户21人）的出行问题，降低了农产品运输成本。</t>
  </si>
  <si>
    <t>项目公路里程1.9公里，可解决荣隆镇玉久村、沙坝子村985人（其中建档立卡脱贫户21人）出行问题。</t>
  </si>
  <si>
    <t>荣昌区2021年度河包镇金联路建设工程</t>
  </si>
  <si>
    <t>河包镇转龙社区</t>
  </si>
  <si>
    <t>道路已修建完成，通过改善交通条件，方便400人（其中建档立卡脱贫户7户26人）生活出行并降低农产品运输成本。</t>
  </si>
  <si>
    <t>项目公路里程2.2公里，可解决河包镇转龙社区400人（其中建档立卡脱贫户7户26人）出行问题。</t>
  </si>
  <si>
    <t>荣昌区2021年度河包镇黄桷树至放牛坪建设工程</t>
  </si>
  <si>
    <t>道路已修建完成，通过改善交通条件，方便950人（其中建档立卡脱贫户6户15人）生活出行并降低农产品运输成本。</t>
  </si>
  <si>
    <t>项目公路里程2.2公里，可解决河包镇转龙社区950人（其中建档立卡脱贫户6户15人）出行问题。</t>
  </si>
  <si>
    <t>荣昌区2021年度仁义镇干坝子产业公路建设工程</t>
  </si>
  <si>
    <t>仁义镇鹿子村</t>
  </si>
  <si>
    <t>仁义镇鹿子村4组、5组建设1条长3.1公里，宽4.5米的四好农村产业公路，该公路现已交工，正在做结算。该公路周边有玲珑生猪养殖场，年出栏生猪400余头，方便周边群众生产生活与运输农产品，促进脱贫户增收致富。</t>
  </si>
  <si>
    <t>项目实施可解决仁义镇鹿子村1688人（其中建档立卡脱贫户33人）出行问题，可带动生猪、小家禽等产业发展。</t>
  </si>
  <si>
    <t>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</si>
  <si>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</si>
  <si>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</si>
  <si>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荣昌区2021年度铜鼓镇龙陈路建设工程</t>
  </si>
  <si>
    <t>铜鼓镇万福桥 社区</t>
  </si>
  <si>
    <t>铜鼓镇万福桥社区新建长1.8公里，宽4.5米的混凝土路面。</t>
  </si>
  <si>
    <t>项目实施可解决铜鼓镇万福桥社区254人（其中建档立卡脱贫户13人）出行问题，可带动生猪、小家禽等产业发展。</t>
  </si>
  <si>
    <t>荣昌区2021年度铜鼓镇新龙产业路建设工程</t>
  </si>
  <si>
    <t>铜鼓镇高山村</t>
  </si>
  <si>
    <t>铜鼓镇高山村建设1条共2.365公里长，宽4.5米的四好农村产业公路，该公路周边有青蛙养殖基地30亩，方便周边群众生产生活与运输农产品，促进脱贫户增收致富。</t>
  </si>
  <si>
    <t>项目实施可解决铜鼓镇高山村623人（其中建档立卡脱贫户43人）出行问题，可带动生猪、小家禽等产业发展。</t>
  </si>
  <si>
    <t>荣昌区2021年度昌元街道白四路建设工程</t>
  </si>
  <si>
    <t>昌元街道虹桥社区</t>
  </si>
  <si>
    <t>昌元街道虹桥社区新建长2.1公里，宽4.5米的混凝土路面</t>
  </si>
  <si>
    <t>项目公路里程2.1公里，可解决昌元街道虹桥社区400人（其中建档立卡脱贫户90人）出行问题。</t>
  </si>
  <si>
    <t>荣昌区2021年度双河街道蔡彭产业路建设工程</t>
  </si>
  <si>
    <t>双河街道金佛社区</t>
  </si>
  <si>
    <t>双河街道金佛社区建设1条共4.2公里长，宽4.5米的四好农村产业公路，该公路周边有金佛社区葡萄种植基地200亩、麻竹基地500亩，方便周边群众生产生生活与运输农产品，促进脱贫户增收致富。（已结算审计）</t>
  </si>
  <si>
    <t>项目实施可解决双河街道金佛社区2500人（其中建档立卡脱贫户5户15人）出行问题。</t>
  </si>
  <si>
    <t>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</si>
  <si>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已结算审计）</t>
  </si>
  <si>
    <t>项目实施可解决双河街道金佛社区4000人（其中建档立卡脱贫户5户14人）出行问题。</t>
  </si>
  <si>
    <t>荣昌区2021年度远觉镇石家湾公路建设工程</t>
  </si>
  <si>
    <t>远觉镇百家寺村</t>
  </si>
  <si>
    <t>远觉镇白家寺村7组新建长1.3公里，宽4.5米的混凝土路面。方便白家寺村7组450人（其中建档立卡脱贫户29人）出行，降低生产生活与运输农产品成本，促进脱贫户增收致富。</t>
  </si>
  <si>
    <t>项目里程1.3公里可解决远觉镇白家寺村7组450人（其中建档立卡脱贫户29人）出行问题。</t>
  </si>
  <si>
    <t>荣昌区2021年度远觉镇唐家坡公路建设工程</t>
  </si>
  <si>
    <t>远觉镇高观音村</t>
  </si>
  <si>
    <t>远觉镇高观音村2、5组新建长1.35公里，宽4.5米的混凝土路面。方便远觉镇高观音村8组480人（其中建档立卡脱贫户64人）出行，降低生产生活与运输农产品成本，促进脱贫户增收致富。</t>
  </si>
  <si>
    <t>项目里程1.35公里可解决远觉镇高观音村8组480人（其中建档立卡脱贫户64人）出行问题。</t>
  </si>
  <si>
    <t>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</si>
  <si>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</si>
  <si>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</si>
  <si>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荣昌区2021年度仁义镇仁三公路建设工程</t>
  </si>
  <si>
    <t>仁义镇三奇村</t>
  </si>
  <si>
    <t>仁义镇三奇村1组、2组新建长2公里，宽4.5米的混凝土路面，该公路现已交工，第三方公司正在进行结算审核。</t>
  </si>
  <si>
    <t>项目实施可解决仁义镇三奇村1007人（其中建档立卡脱贫户20人，边缘易致贫户5人）出行问题，可带动生猪、小家禽等产业发展。</t>
  </si>
  <si>
    <t>荣昌区2021年度仁义镇三星产业公路建设工程</t>
  </si>
  <si>
    <t>仁义镇三星村</t>
  </si>
  <si>
    <t>仁义镇三星村8组、9组建设1条长2.77公里，宽4.5米的四好农村公路，该公路现已交工，第三方公司正在进行结算审核。该公路周边有水稻种植大户1家，水稻种植150亩，花椒种植120亩，方便周边群众生产生活与运输农产品，促进脱贫户增收致富。</t>
  </si>
  <si>
    <t>项目实施可解决仁义镇三星村1500人（其中建档立卡脱贫户53人）出行问题，可带动生猪、小家禽等产业发展。</t>
  </si>
  <si>
    <t>荣昌区2021年度峰高街道红明路建设工程</t>
  </si>
  <si>
    <t>峰高街道峨眉社区</t>
  </si>
  <si>
    <t>峰高街道峨嵋新建1.2公里，4.5米宽水凝混凝土路。目前已经竣工，验收，资金已拨付到位。</t>
  </si>
  <si>
    <t>项目公路里程1.2公里，可解决峰高街道峨嵋社区560人（其中建档立卡脱贫户28人）出行问题。</t>
  </si>
  <si>
    <t>荣昌区2021年度昌元街道新伍支路建设工程</t>
  </si>
  <si>
    <t>昌元街道新峰社区</t>
  </si>
  <si>
    <t>昌元街道新峰社区新建长2.7公里，宽4.5米的混凝土路面。</t>
  </si>
  <si>
    <t>项目公路里程2.7公里，可解决昌元街道新峰社区600人（其中建档立卡脱贫户131人）出行问题。</t>
  </si>
  <si>
    <t>荣昌区2021年度昌元街道高坎支路建设工程</t>
  </si>
  <si>
    <t>昌元街道新峰社区新建长1.4公里，宽4.5米的混凝土路面。</t>
  </si>
  <si>
    <t>项目公路里程1.4公里，可解决昌元街道新峰社区400人（其中建档立卡脱贫户131人）出行问题。</t>
  </si>
  <si>
    <t>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</si>
  <si>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双河街道排山坳社区建设1条共2.8公里长，宽4.5米的四好农村公路，该公路周边有排山坳社区麻竹基地300亩、稻虾种养基地400亩，方便周边群众生产生生活与运输农产品，促进脱贫户增收致富。（已结算审计）</t>
  </si>
  <si>
    <t>项目实施可解决双河街道排山坳社区800人（其中建档立卡脱贫户3户9人）出行问题。</t>
  </si>
  <si>
    <t>荣昌区2021年度双河街道段蒋路建设工程</t>
  </si>
  <si>
    <t>双河街道大石堡社区</t>
  </si>
  <si>
    <t>双河街道大石堡社区新建长1.0公里，宽4.5米的混凝土路面。（已结算审计）</t>
  </si>
  <si>
    <t>项目实施可解决双河街道大石堡社区200人（其中建档立卡脱贫户5户18人）出行问题。</t>
  </si>
  <si>
    <t>荣昌区2021年度双河街道胡七路建设工程</t>
  </si>
  <si>
    <t>双河街道白玉社区</t>
  </si>
  <si>
    <t>双河街道白玉社区新建长1.1公里，宽4.5米的混凝土路面。（已结算审计）</t>
  </si>
  <si>
    <t>项目实施可解决双河街道白玉社区150人（其中建档立卡脱贫户2户4人）出行问题。</t>
  </si>
  <si>
    <t>荣昌区2021年度古昌镇玉带村川檀路混凝土硬化建设工程</t>
  </si>
  <si>
    <t>古昌镇玉带村</t>
  </si>
  <si>
    <t>古昌镇玉带村新建长1.52公里、宽4.5米水泥混凝土路。项目已完成实施，完成资金支付。</t>
  </si>
  <si>
    <t>项目实施可改善玉带村1100人（其中建档立卡脱贫户25人）生产、生活条件</t>
  </si>
  <si>
    <t>荣昌区2021年度荣隆镇金竹路建设工程</t>
  </si>
  <si>
    <t>荣隆镇高田村</t>
  </si>
  <si>
    <t>项目公路里程0.803公里，已修建0.803公里，通过验收，现处于审计阶段。项目公路已解决葛桥社区670人（其中建档立卡脱贫户25人）的出行问题，降低农产品运输成本。</t>
  </si>
  <si>
    <t>项目公路里程0.803公里，可解决荣隆镇葛桥社区670人（其中建档立卡脱贫户25人）出行问题。</t>
  </si>
  <si>
    <t>荣昌区2021年度荣隆镇通古罗路建设工程</t>
  </si>
  <si>
    <t>荣隆镇葛桥社区</t>
  </si>
  <si>
    <t>项目公路里程0.992公里，已修建0.992公里，已通过验收，现处于审计阶段。项目公路解决了高田村638人（其中建档立卡脱贫户13人）的出行问题，降低农产品运输成本。</t>
  </si>
  <si>
    <t>项目公路里程0.992公里，可解决高田村638人（其中建档立卡脱贫户13人）出行问题。</t>
  </si>
  <si>
    <t>荣昌区2021年度吴家镇含珠桥村兰家湾公路水泥砼路面建设工程</t>
  </si>
  <si>
    <t>吴家镇含珠桥村</t>
  </si>
  <si>
    <t>吴家镇含珠桥村建设长2.3公里，宽4.5米的水泥路路面。</t>
  </si>
  <si>
    <t>项目总里程2.3公里，可解决吴家镇含珠桥村350人（其中建档立卡脱贫户40人）出行问题</t>
  </si>
  <si>
    <r>
      <rPr>
        <sz val="10"/>
        <rFont val="方正仿宋_GBK"/>
        <charset val="134"/>
      </rPr>
      <t>荣昌区2021年度古昌镇大青</t>
    </r>
    <r>
      <rPr>
        <sz val="10"/>
        <rFont val="宋体"/>
        <charset val="134"/>
      </rPr>
      <t>㭎</t>
    </r>
    <r>
      <rPr>
        <sz val="10"/>
        <rFont val="方正仿宋_GBK"/>
        <charset val="134"/>
      </rPr>
      <t>村三保产业路混凝土硬化建设工程</t>
    </r>
  </si>
  <si>
    <r>
      <rPr>
        <sz val="12"/>
        <rFont val="方正仿宋_GBK"/>
        <charset val="134"/>
      </rPr>
      <t>古昌镇大青</t>
    </r>
    <r>
      <rPr>
        <sz val="12"/>
        <rFont val="宋体"/>
        <charset val="134"/>
      </rPr>
      <t>㭎</t>
    </r>
    <r>
      <rPr>
        <sz val="12"/>
        <rFont val="方正仿宋_GBK"/>
        <charset val="134"/>
      </rPr>
      <t>村</t>
    </r>
  </si>
  <si>
    <r>
      <rPr>
        <sz val="12"/>
        <rFont val="方正仿宋_GBK"/>
        <charset val="134"/>
      </rPr>
      <t>古昌镇大青</t>
    </r>
    <r>
      <rPr>
        <sz val="12"/>
        <rFont val="宋体"/>
        <charset val="134"/>
      </rPr>
      <t>㭎</t>
    </r>
    <r>
      <rPr>
        <sz val="12"/>
        <rFont val="方正仿宋_GBK"/>
        <charset val="134"/>
      </rPr>
      <t>村建设1条共2.43公里长、宽4.5米的四好农村产业公路，该公路周边有劲丰花椒基地250亩、村集体经济粮油基地200亩，方便周边群众生产生生活与运输农产品，促进脱贫户增收致富。项目已完成实施，完成资金支付。</t>
    </r>
  </si>
  <si>
    <t>项目实施可改善玉带村1200人（其中建档立卡脱贫户140人）生产、生活条件</t>
  </si>
  <si>
    <t>荣昌区2021年度直升镇红康路二段水泥路建设工程</t>
  </si>
  <si>
    <t>直升镇黄坭村、万宝村</t>
  </si>
  <si>
    <t>已完成</t>
  </si>
  <si>
    <t>项目实施可解决直升镇黄坭村、万宝村957人（其中建档立卡脱贫户42人）出行问题，可带动生猪、小家禽等产业发展。</t>
  </si>
  <si>
    <t>荣昌区2021年度直升镇燕石水泥产业路建设工程</t>
  </si>
  <si>
    <t>直升镇燕儿村</t>
  </si>
  <si>
    <t>项目实施可解决直升镇燕儿村805人（其中建档立卡脱贫户12人）出行问题，可带动生猪、小家禽等产业发展。</t>
  </si>
  <si>
    <t>荣昌区2021年度直升镇水五水泥路建设工程</t>
  </si>
  <si>
    <t>直升镇万宝村</t>
  </si>
  <si>
    <t>工程已完工且交工验收合格，目前正在送审计公司，审计完成后拨付工程尾款</t>
  </si>
  <si>
    <t>项目实施可解决直升镇万宝村415人（其中建档立卡脱贫户14人）出行问题，可带动生猪、小家禽等产业发展。</t>
  </si>
  <si>
    <t>荣昌区2021年度直升镇黄龙水泥路建设工程</t>
  </si>
  <si>
    <t>项目实施可解决直升镇万宝村210人（其中建档立卡脱贫户5人）出行问题，可带动生猪、小家禽等产业发展。</t>
  </si>
  <si>
    <t>荣昌区2021年度观胜镇吕家产业公路水泥路面建设工程</t>
  </si>
  <si>
    <t>观胜镇许友村</t>
  </si>
  <si>
    <t>已完成验收，其中财政衔接资金28.5万元，拨付资金147.29万元。</t>
  </si>
  <si>
    <t>项目里程1.9公里可解决观胜镇许友村5、8组220人（其中建档立卡脱贫户28人）出行问题。</t>
  </si>
  <si>
    <t>荣昌区2021年度龙集镇唐家房子建设工程</t>
  </si>
  <si>
    <t>龙集镇六合村</t>
  </si>
  <si>
    <t>龙集镇六合村新建0.6公里，路基宽4.5米、路面宽4.5米水泥混凝土路。已竣工验收，并完成资金拨付。</t>
  </si>
  <si>
    <t>项目里程0.6公里可解决龙集镇六合村4组100人（其中建档立卡脱贫户7人）出行问题。</t>
  </si>
  <si>
    <t>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</si>
  <si>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</si>
  <si>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</si>
  <si>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荣昌区2021年度观胜镇寨子坡产业公路水泥路面建设工程（凉坪3公里）</t>
  </si>
  <si>
    <t>观胜镇凉坪社区</t>
  </si>
  <si>
    <t>已完成验收，拨付资金222.04万元，其中财政资金45万元。</t>
  </si>
  <si>
    <t>项目里程3公里可解决观胜镇凉坪社区2组，睡佛社区7、9社420人（其中建档立卡脱贫户34人）出行问题。</t>
  </si>
  <si>
    <t>荣昌区2021年度观胜镇白颜公路水泥路面建设工程（凉坪2.2公里）</t>
  </si>
  <si>
    <t>已完成验收，拨付资金168.47万元，其中财政资金33万元。</t>
  </si>
  <si>
    <t>项目里程2.2公里可解决观胜镇凉坪社区12、13组186人（其中建档立卡脱贫户22人）出行问题，可带动生猪、小家禽等产业发展。</t>
  </si>
  <si>
    <t>荣昌区2021年度盘龙镇合吴产业路建设工程</t>
  </si>
  <si>
    <t>盘龙镇骑龙村</t>
  </si>
  <si>
    <t>竣工</t>
  </si>
  <si>
    <t>项目公路里程4.9公里，可解决盘龙镇骑龙村建档立卡脱贫户206人出行问题。</t>
  </si>
  <si>
    <t>荣昌区2021年度峰高街道三横桥公路建设工程</t>
  </si>
  <si>
    <t>峰高街道唐冲村</t>
  </si>
  <si>
    <t>项目公路里程1.2公里，可解决峰高街道唐冲村428人（其中建档立卡脱贫户26人）出行问题。目前已经竣工，验收，资金已拨付到位。因验收里程不足，扣除4.8万元资金，此资金交通局将收回。</t>
  </si>
  <si>
    <t>项目公路里程1.2公里，可解决峰高街道唐冲村428人（其中建档立卡脱贫户26人）出行问题。</t>
  </si>
  <si>
    <t>荣昌区2021年度荣隆镇荣开产业路建设工程</t>
  </si>
  <si>
    <t>荣隆镇玉久村、柏香村</t>
  </si>
  <si>
    <t>公路里程3.797公里，已修建3.797公里，现阶段已完成审计结算，等待拨付剩余款项。项目公路已解决玉久村、柏香村1725人（其中建档立卡脱贫户103人）的出行问题。该公路周边有汤洪华水稻种植田约200亩，方便周边群众生产生活与运输农产品，促进群众增收致富。</t>
  </si>
  <si>
    <t>项目公路里程3.797公里，可解决玉久村、柏香村1800人（其中建档立卡脱贫户103人）出行问题。</t>
  </si>
  <si>
    <t>荣昌区2021年度峰高街道干路路建设工程</t>
  </si>
  <si>
    <t>峰高街道金银村</t>
  </si>
  <si>
    <t>项目公路里程1.4公里，可解决峰高街道金银村460人（其中建档立卡脱贫户20人）出行问题。目前已经竣工，验收，资金已拨付到位。</t>
  </si>
  <si>
    <t>项目公路里程1.4公里，可解决峰高街道金银村460人（其中建档立卡脱贫户20人）出行问题。</t>
  </si>
  <si>
    <t>荣昌区2021年度盘龙镇高码头路建设工程</t>
  </si>
  <si>
    <t>盘龙镇石田村</t>
  </si>
  <si>
    <t>项目公路里程2.1公里，可解决盘龙镇石田村建档立卡脱贫户17户、58人出行问题。</t>
  </si>
  <si>
    <t>荣昌区2021年度盘龙镇少数民族发展项目</t>
  </si>
  <si>
    <t>区民宗委</t>
  </si>
  <si>
    <t>盘龙镇永陵村</t>
  </si>
  <si>
    <t>竣工验收完成并投入使用</t>
  </si>
  <si>
    <t>修建永陵村延伸管网540米，解决该村7、8、10组群众农业生产用水问题，促进产业发展。</t>
  </si>
  <si>
    <t>荣昌区2021年度远觉镇少数民族发展项目</t>
  </si>
  <si>
    <t>远觉镇狮子桥村10组</t>
  </si>
  <si>
    <t>将狮子桥村10组长0.6公里、宽4.5 米泥结石公路提档升级改造为水泥公路。方便远觉镇狮子桥村10组400余人（其中建档立卡脱贫户26人）出行，降低生产生活与运输农产品成本，促进脱贫户增收致富。</t>
  </si>
  <si>
    <t>将狮子桥村10组长0.6公里、宽4.5 米泥结石公路提档升级改造为水泥公路。通过项目实施，方便群众生产生活，解决群众出行问题，促进当地农产品、小家禽等产业发展。</t>
  </si>
  <si>
    <t>重庆市荣昌区双河街道农村饮水安全巩固提升工程</t>
  </si>
  <si>
    <t>完成供水管网扩建40km。</t>
  </si>
  <si>
    <t>荣昌区2021年边缘易致贫户到户帮扶产业扶持资金</t>
  </si>
  <si>
    <t>主要支持有劳动力且有产业发展意愿的边缘易致贫户等通过自主发展、入股合作社或村集体经济组织“抱团”等方式发展产业，正在序时推进项目中。</t>
  </si>
  <si>
    <t>主要支持有劳动力且有产业发展意愿的边缘易致贫户等通过自主发展、入股合作社或村集体经济组织“抱团”等方式发展产业。</t>
  </si>
  <si>
    <t>荣昌区2021年脱贫人口跨省就业支持资金</t>
  </si>
  <si>
    <t>区人力资源社保局</t>
  </si>
  <si>
    <t>1.进一步鼓励脱贫人口与边缘人口外出就业；2.进一步促进脱贫人口与边缘人口稳岗就业。目前，区人社局正在制定交通补贴实施细则。</t>
  </si>
  <si>
    <t>进一步鼓励脱贫人口与边缘人口外出就业；进一步促进脱贫人口与边缘人口稳岗就业。</t>
  </si>
  <si>
    <t>荣昌区2021年岚峰林场巩固提升项目</t>
  </si>
  <si>
    <t>区林业局</t>
  </si>
  <si>
    <t>目前该项目正在进行施工设计，下一步紧接着开展项目预算编制。</t>
  </si>
  <si>
    <t>硬化林区道路0.2公里及场坝硬化300平方；满足森林防火队员8名以上人员驻扎条件。</t>
  </si>
  <si>
    <t>荣昌区2021年古昌镇大青杠村集体经济产业发展项目</t>
  </si>
  <si>
    <t>古昌镇大青杠村</t>
  </si>
  <si>
    <t>1. 引导农民流转土地入股村集体经济。2. 建设200亩油菜新品种选育试验基地一个。3.在全村建成总面积1000亩的水稻种植基地。4.升级集体经济荣昌区汇名农副产品加工有限公司的硬件设备。项目已启动，正组织农民将土地入股村集体经济组织。已完成200亩油菜种植基地宜机化改造。</t>
  </si>
  <si>
    <r>
      <rPr>
        <sz val="12"/>
        <rFont val="方正仿宋_GBK"/>
        <charset val="134"/>
      </rPr>
      <t>针对大青</t>
    </r>
    <r>
      <rPr>
        <sz val="12"/>
        <rFont val="宋体"/>
        <charset val="134"/>
      </rPr>
      <t>㭎</t>
    </r>
    <r>
      <rPr>
        <sz val="12"/>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</si>
  <si>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荣昌区2021年吴家镇高峰村集体经济产业发展项目</t>
  </si>
  <si>
    <t>吴家镇高峰村</t>
  </si>
  <si>
    <t>建设采摘果园面积220亩，主要种植不同种类柑橘（按采收期搭配），辅以枇杷、李子等果树种植。目前已完成土地流转110亩，正在进行土地整治。</t>
  </si>
  <si>
    <t>1、周边流转土地农户可获得土地租金10万元左右/年。
2、到第四年丰产期项目产值达到80万元/年。
3、带动周边农户发展柑橘产业，减少农村土地撂荒现象。</t>
  </si>
  <si>
    <t>荣昌区2021年河包镇核桃村集体经济产业发展项目</t>
  </si>
  <si>
    <t>河包镇核桃村</t>
  </si>
  <si>
    <t>目前育苗温室大棚已修建完成，厂房二期搭建基本完成，基础配套设施在陆续修建中</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</si>
  <si>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</si>
  <si>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荣昌区2021年河包镇经堂村村集体经济产业发展项目</t>
  </si>
  <si>
    <t>购入旋耕机一台用于耕地起垄等，高品质果林已种果苗，瓦米沟便道在建设中</t>
  </si>
  <si>
    <t>完成经堂村瓦米沟婚纱摄影基地打造</t>
  </si>
  <si>
    <t>荣昌区2021年铜鼓镇刘骥村集体经济产业发展项目</t>
  </si>
  <si>
    <t>花椒色选及冻库建设投资：计划主要用于色选机安装、冷链仓储厂房及相关设施建设。</t>
  </si>
  <si>
    <t>利用冷链仓储设备可确保鲜花椒粗加工后的品质保障。储藏农产品数量达到2400吨，保障农产品品质不变，助力荣昌特色农产品的品牌打造。</t>
  </si>
  <si>
    <t>荣昌区2021年清流镇龙井庙村集体经济产业发展项目</t>
  </si>
  <si>
    <t>清流镇龙井庙村</t>
  </si>
  <si>
    <t>已完成清流镇龙井庙村集体经济产业发展实施方案，新建柑橘冻库一座和柑橘分拣生产线正在招标当中。</t>
  </si>
  <si>
    <t>通过该项目实施，最终达到年30万元纯收入，带动村产业发展，同时解决贫困户35人就业问题。</t>
  </si>
  <si>
    <t>荣昌区2021年观胜镇集体经济产业发展项目</t>
  </si>
  <si>
    <t>观胜镇银河村、许友村、云峰村</t>
  </si>
  <si>
    <t>签订意向协议，相关洽谈投资合作框架正在商议中。</t>
  </si>
  <si>
    <t>2021年完成
招商引资工作</t>
  </si>
  <si>
    <t>合计</t>
  </si>
  <si>
    <t>－</t>
  </si>
</sst>
</file>

<file path=xl/styles.xml><?xml version="1.0" encoding="utf-8"?>
<styleSheet xmlns="http://schemas.openxmlformats.org/spreadsheetml/2006/main">
  <numFmts count="6">
    <numFmt numFmtId="176" formatCode="0.00_);[Red]\(0.00\)"/>
    <numFmt numFmtId="177"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8">
    <font>
      <sz val="11"/>
      <color theme="1"/>
      <name val="宋体"/>
      <charset val="134"/>
      <scheme val="minor"/>
    </font>
    <font>
      <sz val="10"/>
      <color theme="1"/>
      <name val="宋体"/>
      <charset val="134"/>
      <scheme val="minor"/>
    </font>
    <font>
      <sz val="11"/>
      <name val="方正黑体_GBK"/>
      <charset val="134"/>
    </font>
    <font>
      <sz val="11"/>
      <name val="宋体"/>
      <charset val="134"/>
      <scheme val="minor"/>
    </font>
    <font>
      <sz val="20"/>
      <name val="方正小标宋_GBK"/>
      <charset val="134"/>
    </font>
    <font>
      <sz val="14"/>
      <name val="方正楷体_GBK"/>
      <charset val="134"/>
    </font>
    <font>
      <sz val="14"/>
      <name val="方正小标宋_GBK"/>
      <charset val="134"/>
    </font>
    <font>
      <sz val="12"/>
      <name val="方正黑体_GBK"/>
      <charset val="134"/>
    </font>
    <font>
      <sz val="12"/>
      <name val="方正仿宋_GBK"/>
      <charset val="134"/>
    </font>
    <font>
      <sz val="10"/>
      <name val="方正仿宋_GBK"/>
      <charset val="134"/>
    </font>
    <font>
      <sz val="14"/>
      <name val="方正仿宋_GBK"/>
      <charset val="134"/>
    </font>
    <font>
      <sz val="9"/>
      <name val="方正仿宋_GBK"/>
      <charset val="134"/>
    </font>
    <font>
      <b/>
      <sz val="12"/>
      <name val="方正仿宋_GBK"/>
      <charset val="134"/>
    </font>
    <font>
      <b/>
      <sz val="11"/>
      <name val="SimSun"/>
      <charset val="134"/>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9"/>
      <name val="宋体"/>
      <charset val="134"/>
    </font>
    <font>
      <sz val="11"/>
      <color rgb="FFFA7D00"/>
      <name val="宋体"/>
      <charset val="0"/>
      <scheme val="minor"/>
    </font>
    <font>
      <sz val="11"/>
      <color indexed="8"/>
      <name val="宋体"/>
      <charset val="134"/>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3"/>
      <color theme="3"/>
      <name val="宋体"/>
      <charset val="134"/>
      <scheme val="minor"/>
    </font>
    <font>
      <sz val="10"/>
      <name val="Times New Roman"/>
      <charset val="134"/>
    </font>
    <font>
      <sz val="1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24"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lignment vertical="center"/>
    </xf>
    <xf numFmtId="0" fontId="23"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lignment vertical="center"/>
    </xf>
    <xf numFmtId="0" fontId="31" fillId="0" borderId="0" applyNumberFormat="0" applyFill="0" applyBorder="0" applyAlignment="0" applyProtection="0">
      <alignment vertical="center"/>
    </xf>
    <xf numFmtId="0" fontId="0" fillId="2" borderId="7" applyNumberFormat="0" applyFont="0" applyAlignment="0" applyProtection="0">
      <alignment vertical="center"/>
    </xf>
    <xf numFmtId="0" fontId="23" fillId="22"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6" applyNumberFormat="0" applyFill="0" applyAlignment="0" applyProtection="0">
      <alignment vertical="center"/>
    </xf>
    <xf numFmtId="0" fontId="34" fillId="0" borderId="6" applyNumberFormat="0" applyFill="0" applyAlignment="0" applyProtection="0">
      <alignment vertical="center"/>
    </xf>
    <xf numFmtId="0" fontId="23" fillId="14" borderId="0" applyNumberFormat="0" applyBorder="0" applyAlignment="0" applyProtection="0">
      <alignment vertical="center"/>
    </xf>
    <xf numFmtId="0" fontId="22" fillId="0" borderId="9" applyNumberFormat="0" applyFill="0" applyAlignment="0" applyProtection="0">
      <alignment vertical="center"/>
    </xf>
    <xf numFmtId="0" fontId="23" fillId="32" borderId="0" applyNumberFormat="0" applyBorder="0" applyAlignment="0" applyProtection="0">
      <alignment vertical="center"/>
    </xf>
    <xf numFmtId="0" fontId="32" fillId="10" borderId="13" applyNumberFormat="0" applyAlignment="0" applyProtection="0">
      <alignment vertical="center"/>
    </xf>
    <xf numFmtId="0" fontId="21" fillId="10" borderId="8" applyNumberFormat="0" applyAlignment="0" applyProtection="0">
      <alignment vertical="center"/>
    </xf>
    <xf numFmtId="0" fontId="26" fillId="21" borderId="11" applyNumberFormat="0" applyAlignment="0" applyProtection="0">
      <alignment vertical="center"/>
    </xf>
    <xf numFmtId="0" fontId="18" fillId="23" borderId="0" applyNumberFormat="0" applyBorder="0" applyAlignment="0" applyProtection="0">
      <alignment vertical="center"/>
    </xf>
    <xf numFmtId="0" fontId="23" fillId="27" borderId="0" applyNumberFormat="0" applyBorder="0" applyAlignment="0" applyProtection="0">
      <alignment vertical="center"/>
    </xf>
    <xf numFmtId="0" fontId="28" fillId="0" borderId="12" applyNumberFormat="0" applyFill="0" applyAlignment="0" applyProtection="0">
      <alignment vertical="center"/>
    </xf>
    <xf numFmtId="0" fontId="25" fillId="0" borderId="10" applyNumberFormat="0" applyFill="0" applyAlignment="0" applyProtection="0">
      <alignment vertical="center"/>
    </xf>
    <xf numFmtId="0" fontId="33" fillId="31" borderId="0" applyNumberFormat="0" applyBorder="0" applyAlignment="0" applyProtection="0">
      <alignment vertical="center"/>
    </xf>
    <xf numFmtId="0" fontId="19" fillId="5" borderId="0" applyNumberFormat="0" applyBorder="0" applyAlignment="0" applyProtection="0">
      <alignment vertical="center"/>
    </xf>
    <xf numFmtId="0" fontId="18" fillId="9" borderId="0" applyNumberFormat="0" applyBorder="0" applyAlignment="0" applyProtection="0">
      <alignment vertical="center"/>
    </xf>
    <xf numFmtId="0" fontId="23" fillId="30"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29" borderId="0" applyNumberFormat="0" applyBorder="0" applyAlignment="0" applyProtection="0">
      <alignment vertical="center"/>
    </xf>
    <xf numFmtId="0" fontId="18" fillId="13" borderId="0" applyNumberFormat="0" applyBorder="0" applyAlignment="0" applyProtection="0">
      <alignment vertical="center"/>
    </xf>
    <xf numFmtId="0" fontId="23" fillId="17" borderId="0" applyNumberFormat="0" applyBorder="0" applyAlignment="0" applyProtection="0">
      <alignment vertical="center"/>
    </xf>
    <xf numFmtId="0" fontId="23" fillId="16"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23" fillId="20" borderId="0" applyNumberFormat="0" applyBorder="0" applyAlignment="0" applyProtection="0">
      <alignment vertical="center"/>
    </xf>
    <xf numFmtId="0" fontId="18" fillId="7" borderId="0" applyNumberFormat="0" applyBorder="0" applyAlignment="0" applyProtection="0">
      <alignment vertical="center"/>
    </xf>
    <xf numFmtId="0" fontId="23" fillId="26" borderId="0" applyNumberFormat="0" applyBorder="0" applyAlignment="0" applyProtection="0">
      <alignment vertical="center"/>
    </xf>
    <xf numFmtId="0" fontId="23" fillId="25" borderId="0" applyNumberFormat="0" applyBorder="0" applyAlignment="0" applyProtection="0">
      <alignment vertical="center"/>
    </xf>
    <xf numFmtId="0" fontId="18" fillId="3" borderId="0" applyNumberFormat="0" applyBorder="0" applyAlignment="0" applyProtection="0">
      <alignment vertical="center"/>
    </xf>
    <xf numFmtId="0" fontId="23" fillId="28" borderId="0" applyNumberFormat="0" applyBorder="0" applyAlignment="0" applyProtection="0">
      <alignment vertical="center"/>
    </xf>
  </cellStyleXfs>
  <cellXfs count="49">
    <xf numFmtId="0" fontId="0" fillId="0" borderId="0" xfId="0">
      <alignment vertical="center"/>
    </xf>
    <xf numFmtId="0" fontId="0" fillId="0" borderId="0" xfId="0" applyFill="1">
      <alignment vertical="center"/>
    </xf>
    <xf numFmtId="0" fontId="1" fillId="0" borderId="0" xfId="0" applyFont="1" applyFill="1">
      <alignment vertical="center"/>
    </xf>
    <xf numFmtId="49" fontId="0" fillId="0" borderId="0" xfId="0" applyNumberFormat="1" applyFill="1">
      <alignment vertical="center"/>
    </xf>
    <xf numFmtId="177" fontId="0" fillId="0" borderId="0" xfId="0" applyNumberFormat="1" applyFill="1">
      <alignment vertical="center"/>
    </xf>
    <xf numFmtId="177" fontId="0" fillId="0" borderId="0" xfId="0" applyNumberFormat="1" applyFill="1" applyAlignment="1">
      <alignment horizontal="center" vertical="center"/>
    </xf>
    <xf numFmtId="176" fontId="0" fillId="0" borderId="0" xfId="0" applyNumberFormat="1" applyFill="1">
      <alignment vertical="center"/>
    </xf>
    <xf numFmtId="10" fontId="0" fillId="0" borderId="0" xfId="0" applyNumberFormat="1" applyFill="1">
      <alignment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177"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49" fontId="5" fillId="0" borderId="0" xfId="0" applyNumberFormat="1" applyFont="1" applyFill="1" applyAlignment="1">
      <alignment horizontal="right" vertical="center" wrapText="1"/>
    </xf>
    <xf numFmtId="49" fontId="6" fillId="0" borderId="0" xfId="0" applyNumberFormat="1" applyFont="1" applyFill="1" applyAlignment="1">
      <alignment horizontal="righ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177" fontId="9"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3"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176" fontId="4" fillId="0" borderId="0" xfId="0" applyNumberFormat="1" applyFont="1" applyFill="1" applyAlignment="1">
      <alignment horizontal="center" vertical="center" wrapText="1"/>
    </xf>
    <xf numFmtId="10" fontId="4" fillId="0" borderId="0" xfId="0" applyNumberFormat="1" applyFont="1" applyFill="1" applyAlignment="1">
      <alignment horizontal="center" vertical="center" wrapText="1"/>
    </xf>
    <xf numFmtId="176" fontId="7" fillId="0" borderId="2"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3" fillId="0" borderId="0" xfId="0" applyNumberFormat="1" applyFont="1" applyFill="1" applyAlignment="1">
      <alignment vertical="center" wrapText="1"/>
    </xf>
    <xf numFmtId="49" fontId="12" fillId="0" borderId="3"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10" fontId="12"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常规_Sheet1_7"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20"/>
  <sheetViews>
    <sheetView tabSelected="1" zoomScale="85" zoomScaleNormal="85" workbookViewId="0">
      <selection activeCell="F123" sqref="F123"/>
    </sheetView>
  </sheetViews>
  <sheetFormatPr defaultColWidth="8.89166666666667" defaultRowHeight="25" customHeight="1"/>
  <cols>
    <col min="1" max="1" width="5.48333333333333" style="3" customWidth="1"/>
    <col min="2" max="2" width="11.4666666666667" style="1" customWidth="1"/>
    <col min="3" max="3" width="12.4916666666667" style="1" customWidth="1"/>
    <col min="4" max="4" width="7.05" style="1" customWidth="1"/>
    <col min="5" max="5" width="29.5583333333333" style="1" customWidth="1"/>
    <col min="6" max="6" width="28.3833333333333" style="1" customWidth="1"/>
    <col min="7" max="7" width="10.8416666666667" style="4" customWidth="1"/>
    <col min="8" max="8" width="11.8916666666667" style="5" customWidth="1"/>
    <col min="9" max="9" width="9.15" style="6" customWidth="1"/>
    <col min="10" max="10" width="8.89166666666667" style="7" customWidth="1"/>
    <col min="11" max="16384" width="8.89166666666667" style="1"/>
  </cols>
  <sheetData>
    <row r="1" customHeight="1" spans="1:10">
      <c r="A1" s="8" t="s">
        <v>0</v>
      </c>
      <c r="B1" s="9"/>
      <c r="C1" s="9"/>
      <c r="D1" s="9"/>
      <c r="E1" s="9"/>
      <c r="F1" s="9"/>
      <c r="G1" s="10"/>
      <c r="H1" s="10"/>
      <c r="I1" s="32"/>
      <c r="J1" s="33"/>
    </row>
    <row r="2" ht="36" customHeight="1" spans="1:10">
      <c r="A2" s="11" t="s">
        <v>1</v>
      </c>
      <c r="B2" s="12"/>
      <c r="C2" s="12"/>
      <c r="D2" s="12"/>
      <c r="E2" s="12"/>
      <c r="F2" s="12"/>
      <c r="G2" s="13"/>
      <c r="H2" s="13"/>
      <c r="I2" s="34"/>
      <c r="J2" s="35"/>
    </row>
    <row r="3" ht="36" customHeight="1" spans="1:10">
      <c r="A3" s="14" t="s">
        <v>2</v>
      </c>
      <c r="B3" s="15"/>
      <c r="C3" s="15"/>
      <c r="D3" s="15"/>
      <c r="E3" s="15"/>
      <c r="F3" s="15"/>
      <c r="G3" s="15"/>
      <c r="H3" s="15"/>
      <c r="I3" s="15"/>
      <c r="J3" s="15"/>
    </row>
    <row r="4" ht="78" customHeight="1" spans="1:10">
      <c r="A4" s="16" t="s">
        <v>3</v>
      </c>
      <c r="B4" s="17" t="s">
        <v>4</v>
      </c>
      <c r="C4" s="17" t="s">
        <v>5</v>
      </c>
      <c r="D4" s="17" t="s">
        <v>6</v>
      </c>
      <c r="E4" s="17" t="s">
        <v>7</v>
      </c>
      <c r="F4" s="17" t="s">
        <v>8</v>
      </c>
      <c r="G4" s="18" t="s">
        <v>9</v>
      </c>
      <c r="H4" s="18" t="s">
        <v>10</v>
      </c>
      <c r="I4" s="36" t="s">
        <v>11</v>
      </c>
      <c r="J4" s="37" t="s">
        <v>12</v>
      </c>
    </row>
    <row r="5" s="1" customFormat="1" ht="99" hidden="1" spans="1:10">
      <c r="A5" s="19">
        <v>1</v>
      </c>
      <c r="B5" s="20" t="s">
        <v>13</v>
      </c>
      <c r="C5" s="20" t="s">
        <v>14</v>
      </c>
      <c r="D5" s="21" t="s">
        <v>15</v>
      </c>
      <c r="E5" s="21" t="s">
        <v>16</v>
      </c>
      <c r="F5" s="21" t="s">
        <v>17</v>
      </c>
      <c r="G5" s="22">
        <v>290</v>
      </c>
      <c r="H5" s="22">
        <v>274.703</v>
      </c>
      <c r="I5" s="38" t="s">
        <v>18</v>
      </c>
      <c r="J5" s="39">
        <f>H5/G5</f>
        <v>0.947251724137931</v>
      </c>
    </row>
    <row r="6" s="1" customFormat="1" ht="82.5" hidden="1" spans="1:10">
      <c r="A6" s="19">
        <v>2</v>
      </c>
      <c r="B6" s="20" t="s">
        <v>19</v>
      </c>
      <c r="C6" s="20" t="s">
        <v>14</v>
      </c>
      <c r="D6" s="21" t="s">
        <v>15</v>
      </c>
      <c r="E6" s="21" t="s">
        <v>20</v>
      </c>
      <c r="F6" s="21" t="s">
        <v>21</v>
      </c>
      <c r="G6" s="22">
        <v>230</v>
      </c>
      <c r="H6" s="22">
        <v>194.977</v>
      </c>
      <c r="I6" s="38" t="s">
        <v>18</v>
      </c>
      <c r="J6" s="39">
        <f t="shared" ref="J6:J40" si="0">H6/G6</f>
        <v>0.847726086956522</v>
      </c>
    </row>
    <row r="7" s="1" customFormat="1" ht="165" hidden="1" spans="1:10">
      <c r="A7" s="19">
        <v>3</v>
      </c>
      <c r="B7" s="20" t="s">
        <v>22</v>
      </c>
      <c r="C7" s="20" t="s">
        <v>14</v>
      </c>
      <c r="D7" s="21" t="s">
        <v>15</v>
      </c>
      <c r="E7" s="21" t="s">
        <v>23</v>
      </c>
      <c r="F7" s="21" t="s">
        <v>24</v>
      </c>
      <c r="G7" s="22">
        <v>100</v>
      </c>
      <c r="H7" s="22">
        <v>13.0855</v>
      </c>
      <c r="I7" s="38" t="s">
        <v>18</v>
      </c>
      <c r="J7" s="39">
        <f t="shared" si="0"/>
        <v>0.130855</v>
      </c>
    </row>
    <row r="8" s="1" customFormat="1" ht="214.5" hidden="1" spans="1:10">
      <c r="A8" s="19">
        <v>4</v>
      </c>
      <c r="B8" s="20" t="s">
        <v>25</v>
      </c>
      <c r="C8" s="20" t="s">
        <v>26</v>
      </c>
      <c r="D8" s="21" t="s">
        <v>15</v>
      </c>
      <c r="E8" s="21" t="s">
        <v>27</v>
      </c>
      <c r="F8" s="21" t="s">
        <v>28</v>
      </c>
      <c r="G8" s="22">
        <v>172</v>
      </c>
      <c r="H8" s="22">
        <v>37.8449</v>
      </c>
      <c r="I8" s="38" t="s">
        <v>29</v>
      </c>
      <c r="J8" s="39">
        <f t="shared" si="0"/>
        <v>0.220028488372093</v>
      </c>
    </row>
    <row r="9" s="1" customFormat="1" ht="66" hidden="1" spans="1:10">
      <c r="A9" s="19">
        <v>5</v>
      </c>
      <c r="B9" s="20" t="s">
        <v>30</v>
      </c>
      <c r="C9" s="20" t="s">
        <v>14</v>
      </c>
      <c r="D9" s="21" t="s">
        <v>31</v>
      </c>
      <c r="E9" s="21" t="s">
        <v>32</v>
      </c>
      <c r="F9" s="21" t="s">
        <v>33</v>
      </c>
      <c r="G9" s="22">
        <v>28.554</v>
      </c>
      <c r="H9" s="22">
        <v>16.633</v>
      </c>
      <c r="I9" s="38" t="s">
        <v>29</v>
      </c>
      <c r="J9" s="39">
        <f t="shared" si="0"/>
        <v>0.582510331302094</v>
      </c>
    </row>
    <row r="10" s="1" customFormat="1" ht="56.25" hidden="1" spans="1:10">
      <c r="A10" s="19">
        <v>6</v>
      </c>
      <c r="B10" s="20" t="s">
        <v>34</v>
      </c>
      <c r="C10" s="20" t="s">
        <v>14</v>
      </c>
      <c r="D10" s="21" t="s">
        <v>35</v>
      </c>
      <c r="E10" s="23" t="s">
        <v>36</v>
      </c>
      <c r="F10" s="21" t="s">
        <v>37</v>
      </c>
      <c r="G10" s="22">
        <v>37.919</v>
      </c>
      <c r="H10" s="22">
        <v>37.024</v>
      </c>
      <c r="I10" s="38" t="s">
        <v>29</v>
      </c>
      <c r="J10" s="39">
        <f t="shared" si="0"/>
        <v>0.976397056884412</v>
      </c>
    </row>
    <row r="11" s="1" customFormat="1" ht="66" hidden="1" spans="1:10">
      <c r="A11" s="19">
        <v>7</v>
      </c>
      <c r="B11" s="20" t="s">
        <v>38</v>
      </c>
      <c r="C11" s="20" t="s">
        <v>14</v>
      </c>
      <c r="D11" s="21" t="s">
        <v>39</v>
      </c>
      <c r="E11" s="21" t="s">
        <v>40</v>
      </c>
      <c r="F11" s="21" t="s">
        <v>37</v>
      </c>
      <c r="G11" s="22">
        <v>21.548</v>
      </c>
      <c r="H11" s="22">
        <v>14.9051</v>
      </c>
      <c r="I11" s="38" t="s">
        <v>29</v>
      </c>
      <c r="J11" s="39">
        <f t="shared" si="0"/>
        <v>0.691716168553926</v>
      </c>
    </row>
    <row r="12" s="1" customFormat="1" ht="49.5" hidden="1" spans="1:10">
      <c r="A12" s="19">
        <v>8</v>
      </c>
      <c r="B12" s="20" t="s">
        <v>41</v>
      </c>
      <c r="C12" s="20" t="s">
        <v>14</v>
      </c>
      <c r="D12" s="21" t="s">
        <v>42</v>
      </c>
      <c r="E12" s="21" t="s">
        <v>43</v>
      </c>
      <c r="F12" s="21" t="s">
        <v>44</v>
      </c>
      <c r="G12" s="22">
        <v>40.77</v>
      </c>
      <c r="H12" s="22">
        <v>37.9</v>
      </c>
      <c r="I12" s="38" t="s">
        <v>29</v>
      </c>
      <c r="J12" s="39">
        <f t="shared" si="0"/>
        <v>0.929605101790532</v>
      </c>
    </row>
    <row r="13" s="1" customFormat="1" ht="81" hidden="1" spans="1:10">
      <c r="A13" s="19">
        <v>9</v>
      </c>
      <c r="B13" s="20" t="s">
        <v>45</v>
      </c>
      <c r="C13" s="20" t="s">
        <v>14</v>
      </c>
      <c r="D13" s="21" t="s">
        <v>46</v>
      </c>
      <c r="E13" s="24" t="s">
        <v>47</v>
      </c>
      <c r="F13" s="21" t="s">
        <v>48</v>
      </c>
      <c r="G13" s="22">
        <v>81.23</v>
      </c>
      <c r="H13" s="22">
        <v>54.19</v>
      </c>
      <c r="I13" s="38" t="s">
        <v>29</v>
      </c>
      <c r="J13" s="39">
        <f t="shared" si="0"/>
        <v>0.667118059830112</v>
      </c>
    </row>
    <row r="14" s="1" customFormat="1" ht="66" hidden="1" spans="1:10">
      <c r="A14" s="19">
        <v>10</v>
      </c>
      <c r="B14" s="20" t="s">
        <v>49</v>
      </c>
      <c r="C14" s="20" t="s">
        <v>14</v>
      </c>
      <c r="D14" s="21" t="s">
        <v>50</v>
      </c>
      <c r="E14" s="21" t="s">
        <v>51</v>
      </c>
      <c r="F14" s="21" t="s">
        <v>48</v>
      </c>
      <c r="G14" s="22">
        <v>39.715</v>
      </c>
      <c r="H14" s="22">
        <v>38.716</v>
      </c>
      <c r="I14" s="38" t="s">
        <v>29</v>
      </c>
      <c r="J14" s="39">
        <f t="shared" si="0"/>
        <v>0.974845776155105</v>
      </c>
    </row>
    <row r="15" s="1" customFormat="1" ht="82.5" hidden="1" spans="1:10">
      <c r="A15" s="19">
        <v>11</v>
      </c>
      <c r="B15" s="20" t="s">
        <v>52</v>
      </c>
      <c r="C15" s="20" t="s">
        <v>14</v>
      </c>
      <c r="D15" s="21" t="s">
        <v>53</v>
      </c>
      <c r="E15" s="21" t="s">
        <v>54</v>
      </c>
      <c r="F15" s="21" t="s">
        <v>37</v>
      </c>
      <c r="G15" s="22">
        <v>17.3</v>
      </c>
      <c r="H15" s="22">
        <v>16.24</v>
      </c>
      <c r="I15" s="38" t="s">
        <v>29</v>
      </c>
      <c r="J15" s="39">
        <f t="shared" si="0"/>
        <v>0.938728323699422</v>
      </c>
    </row>
    <row r="16" s="1" customFormat="1" ht="247.5" hidden="1" spans="1:10">
      <c r="A16" s="19">
        <v>12</v>
      </c>
      <c r="B16" s="20" t="s">
        <v>55</v>
      </c>
      <c r="C16" s="20" t="s">
        <v>14</v>
      </c>
      <c r="D16" s="21" t="s">
        <v>56</v>
      </c>
      <c r="E16" s="21" t="s">
        <v>57</v>
      </c>
      <c r="F16" s="21" t="s">
        <v>37</v>
      </c>
      <c r="G16" s="22">
        <v>34.22</v>
      </c>
      <c r="H16" s="22">
        <v>22.89</v>
      </c>
      <c r="I16" s="38" t="s">
        <v>29</v>
      </c>
      <c r="J16" s="39">
        <f t="shared" si="0"/>
        <v>0.668907071887785</v>
      </c>
    </row>
    <row r="17" s="1" customFormat="1" ht="66" hidden="1" spans="1:10">
      <c r="A17" s="19">
        <v>13</v>
      </c>
      <c r="B17" s="20" t="s">
        <v>58</v>
      </c>
      <c r="C17" s="20" t="s">
        <v>14</v>
      </c>
      <c r="D17" s="21" t="s">
        <v>59</v>
      </c>
      <c r="E17" s="21" t="s">
        <v>60</v>
      </c>
      <c r="F17" s="21" t="s">
        <v>37</v>
      </c>
      <c r="G17" s="22">
        <v>36.03</v>
      </c>
      <c r="H17" s="22">
        <v>25.516</v>
      </c>
      <c r="I17" s="38" t="s">
        <v>29</v>
      </c>
      <c r="J17" s="39">
        <f t="shared" si="0"/>
        <v>0.708187621426589</v>
      </c>
    </row>
    <row r="18" s="1" customFormat="1" ht="66" hidden="1" spans="1:10">
      <c r="A18" s="19">
        <v>14</v>
      </c>
      <c r="B18" s="20" t="s">
        <v>61</v>
      </c>
      <c r="C18" s="20" t="s">
        <v>14</v>
      </c>
      <c r="D18" s="21" t="s">
        <v>62</v>
      </c>
      <c r="E18" s="21" t="s">
        <v>63</v>
      </c>
      <c r="F18" s="21" t="s">
        <v>64</v>
      </c>
      <c r="G18" s="22">
        <v>47.92</v>
      </c>
      <c r="H18" s="22">
        <v>33.6185</v>
      </c>
      <c r="I18" s="38" t="s">
        <v>29</v>
      </c>
      <c r="J18" s="39">
        <f t="shared" si="0"/>
        <v>0.701554674457429</v>
      </c>
    </row>
    <row r="19" s="1" customFormat="1" ht="49.5" hidden="1" spans="1:10">
      <c r="A19" s="19">
        <v>15</v>
      </c>
      <c r="B19" s="20" t="s">
        <v>65</v>
      </c>
      <c r="C19" s="20" t="s">
        <v>14</v>
      </c>
      <c r="D19" s="21" t="s">
        <v>66</v>
      </c>
      <c r="E19" s="21" t="s">
        <v>67</v>
      </c>
      <c r="F19" s="21" t="s">
        <v>68</v>
      </c>
      <c r="G19" s="22">
        <v>161.45</v>
      </c>
      <c r="H19" s="22">
        <v>122.053</v>
      </c>
      <c r="I19" s="38" t="s">
        <v>29</v>
      </c>
      <c r="J19" s="39">
        <f t="shared" si="0"/>
        <v>0.755980179622174</v>
      </c>
    </row>
    <row r="20" s="2" customFormat="1" ht="73" customHeight="1" spans="1:10">
      <c r="A20" s="25" t="s">
        <v>69</v>
      </c>
      <c r="B20" s="20" t="s">
        <v>70</v>
      </c>
      <c r="C20" s="20" t="s">
        <v>14</v>
      </c>
      <c r="D20" s="24" t="s">
        <v>71</v>
      </c>
      <c r="E20" s="26" t="s">
        <v>72</v>
      </c>
      <c r="F20" s="26" t="s">
        <v>73</v>
      </c>
      <c r="G20" s="27">
        <v>15.68</v>
      </c>
      <c r="H20" s="27">
        <v>12.58</v>
      </c>
      <c r="I20" s="40" t="s">
        <v>29</v>
      </c>
      <c r="J20" s="41">
        <f t="shared" si="0"/>
        <v>0.802295918367347</v>
      </c>
    </row>
    <row r="21" s="1" customFormat="1" ht="66" hidden="1" spans="1:10">
      <c r="A21" s="19">
        <v>17</v>
      </c>
      <c r="B21" s="20" t="s">
        <v>74</v>
      </c>
      <c r="C21" s="20" t="s">
        <v>14</v>
      </c>
      <c r="D21" s="21" t="s">
        <v>75</v>
      </c>
      <c r="E21" s="21" t="s">
        <v>76</v>
      </c>
      <c r="F21" s="21" t="s">
        <v>77</v>
      </c>
      <c r="G21" s="22">
        <v>28.548</v>
      </c>
      <c r="H21" s="22">
        <v>19.2404</v>
      </c>
      <c r="I21" s="38" t="s">
        <v>29</v>
      </c>
      <c r="J21" s="39">
        <f t="shared" si="0"/>
        <v>0.673966652655177</v>
      </c>
    </row>
    <row r="22" s="1" customFormat="1" ht="99" hidden="1" spans="1:10">
      <c r="A22" s="19">
        <v>18</v>
      </c>
      <c r="B22" s="20" t="s">
        <v>78</v>
      </c>
      <c r="C22" s="20" t="s">
        <v>14</v>
      </c>
      <c r="D22" s="21" t="s">
        <v>79</v>
      </c>
      <c r="E22" s="28" t="s">
        <v>80</v>
      </c>
      <c r="F22" s="21" t="s">
        <v>81</v>
      </c>
      <c r="G22" s="22">
        <v>47.24</v>
      </c>
      <c r="H22" s="22">
        <v>40.4868</v>
      </c>
      <c r="I22" s="38" t="s">
        <v>29</v>
      </c>
      <c r="J22" s="39">
        <f t="shared" si="0"/>
        <v>0.857044877222693</v>
      </c>
    </row>
    <row r="23" s="1" customFormat="1" ht="49.5" hidden="1" spans="1:10">
      <c r="A23" s="19">
        <v>19</v>
      </c>
      <c r="B23" s="20" t="s">
        <v>82</v>
      </c>
      <c r="C23" s="20" t="s">
        <v>14</v>
      </c>
      <c r="D23" s="21" t="s">
        <v>83</v>
      </c>
      <c r="E23" s="21" t="s">
        <v>84</v>
      </c>
      <c r="F23" s="21" t="s">
        <v>37</v>
      </c>
      <c r="G23" s="22">
        <v>177.64</v>
      </c>
      <c r="H23" s="22">
        <v>153.44</v>
      </c>
      <c r="I23" s="38" t="s">
        <v>29</v>
      </c>
      <c r="J23" s="39">
        <f t="shared" si="0"/>
        <v>0.863769421301509</v>
      </c>
    </row>
    <row r="24" s="1" customFormat="1" ht="49.5" hidden="1" spans="1:10">
      <c r="A24" s="19">
        <v>20</v>
      </c>
      <c r="B24" s="20" t="s">
        <v>85</v>
      </c>
      <c r="C24" s="20" t="s">
        <v>14</v>
      </c>
      <c r="D24" s="21" t="s">
        <v>86</v>
      </c>
      <c r="E24" s="21" t="s">
        <v>87</v>
      </c>
      <c r="F24" s="21" t="s">
        <v>88</v>
      </c>
      <c r="G24" s="22">
        <v>112.485</v>
      </c>
      <c r="H24" s="22">
        <v>64.0775</v>
      </c>
      <c r="I24" s="38" t="s">
        <v>29</v>
      </c>
      <c r="J24" s="39">
        <f t="shared" si="0"/>
        <v>0.569653731608659</v>
      </c>
    </row>
    <row r="25" s="1" customFormat="1" ht="66" hidden="1" spans="1:10">
      <c r="A25" s="19">
        <v>21</v>
      </c>
      <c r="B25" s="20" t="s">
        <v>89</v>
      </c>
      <c r="C25" s="20" t="s">
        <v>14</v>
      </c>
      <c r="D25" s="21" t="s">
        <v>90</v>
      </c>
      <c r="E25" s="21" t="s">
        <v>91</v>
      </c>
      <c r="F25" s="21" t="s">
        <v>92</v>
      </c>
      <c r="G25" s="22">
        <v>44.5068</v>
      </c>
      <c r="H25" s="22">
        <v>44.5068</v>
      </c>
      <c r="I25" s="38" t="s">
        <v>29</v>
      </c>
      <c r="J25" s="39">
        <f t="shared" si="0"/>
        <v>1</v>
      </c>
    </row>
    <row r="26" s="1" customFormat="1" ht="49.5" hidden="1" spans="1:10">
      <c r="A26" s="19">
        <v>22</v>
      </c>
      <c r="B26" s="20" t="s">
        <v>93</v>
      </c>
      <c r="C26" s="20" t="s">
        <v>14</v>
      </c>
      <c r="D26" s="21" t="s">
        <v>94</v>
      </c>
      <c r="E26" s="21" t="s">
        <v>95</v>
      </c>
      <c r="F26" s="21" t="s">
        <v>92</v>
      </c>
      <c r="G26" s="22">
        <v>99</v>
      </c>
      <c r="H26" s="22">
        <v>76.41</v>
      </c>
      <c r="I26" s="38" t="s">
        <v>29</v>
      </c>
      <c r="J26" s="39">
        <f t="shared" si="0"/>
        <v>0.771818181818182</v>
      </c>
    </row>
    <row r="27" s="1" customFormat="1" ht="49.5" hidden="1" spans="1:10">
      <c r="A27" s="19">
        <v>23</v>
      </c>
      <c r="B27" s="20" t="s">
        <v>96</v>
      </c>
      <c r="C27" s="20" t="s">
        <v>14</v>
      </c>
      <c r="D27" s="21" t="s">
        <v>97</v>
      </c>
      <c r="E27" s="21" t="s">
        <v>98</v>
      </c>
      <c r="F27" s="21" t="s">
        <v>92</v>
      </c>
      <c r="G27" s="22">
        <v>25.1245</v>
      </c>
      <c r="H27" s="22">
        <v>19.2895</v>
      </c>
      <c r="I27" s="38" t="s">
        <v>29</v>
      </c>
      <c r="J27" s="39">
        <f t="shared" si="0"/>
        <v>0.767756572270095</v>
      </c>
    </row>
    <row r="28" s="1" customFormat="1" ht="66" hidden="1" spans="1:10">
      <c r="A28" s="19">
        <v>24</v>
      </c>
      <c r="B28" s="20" t="s">
        <v>99</v>
      </c>
      <c r="C28" s="20" t="s">
        <v>14</v>
      </c>
      <c r="D28" s="21" t="s">
        <v>100</v>
      </c>
      <c r="E28" s="21" t="s">
        <v>101</v>
      </c>
      <c r="F28" s="21" t="s">
        <v>92</v>
      </c>
      <c r="G28" s="22">
        <v>27.848</v>
      </c>
      <c r="H28" s="22">
        <v>22.09</v>
      </c>
      <c r="I28" s="38" t="s">
        <v>29</v>
      </c>
      <c r="J28" s="39">
        <f t="shared" si="0"/>
        <v>0.793234702671646</v>
      </c>
    </row>
    <row r="29" s="1" customFormat="1" ht="49.5" hidden="1" spans="1:10">
      <c r="A29" s="19">
        <v>25</v>
      </c>
      <c r="B29" s="20" t="s">
        <v>102</v>
      </c>
      <c r="C29" s="20" t="s">
        <v>14</v>
      </c>
      <c r="D29" s="21" t="s">
        <v>103</v>
      </c>
      <c r="E29" s="21" t="s">
        <v>104</v>
      </c>
      <c r="F29" s="21" t="s">
        <v>64</v>
      </c>
      <c r="G29" s="22">
        <v>75.4</v>
      </c>
      <c r="H29" s="22">
        <v>66.18</v>
      </c>
      <c r="I29" s="38" t="s">
        <v>29</v>
      </c>
      <c r="J29" s="39">
        <f t="shared" si="0"/>
        <v>0.877718832891247</v>
      </c>
    </row>
    <row r="30" s="1" customFormat="1" ht="115.5" hidden="1" spans="1:10">
      <c r="A30" s="19">
        <v>26</v>
      </c>
      <c r="B30" s="29" t="s">
        <v>105</v>
      </c>
      <c r="C30" s="20" t="s">
        <v>14</v>
      </c>
      <c r="D30" s="21" t="s">
        <v>15</v>
      </c>
      <c r="E30" s="21" t="s">
        <v>106</v>
      </c>
      <c r="F30" s="21" t="s">
        <v>107</v>
      </c>
      <c r="G30" s="22">
        <v>349.8717</v>
      </c>
      <c r="H30" s="22">
        <v>21.128851</v>
      </c>
      <c r="I30" s="38" t="s">
        <v>108</v>
      </c>
      <c r="J30" s="39">
        <f t="shared" si="0"/>
        <v>0.0603902830666213</v>
      </c>
    </row>
    <row r="31" s="1" customFormat="1" ht="66" hidden="1" spans="1:10">
      <c r="A31" s="19">
        <v>27</v>
      </c>
      <c r="B31" s="20" t="s">
        <v>109</v>
      </c>
      <c r="C31" s="20" t="s">
        <v>14</v>
      </c>
      <c r="D31" s="21" t="s">
        <v>15</v>
      </c>
      <c r="E31" s="21" t="s">
        <v>110</v>
      </c>
      <c r="F31" s="21" t="s">
        <v>111</v>
      </c>
      <c r="G31" s="22">
        <v>1</v>
      </c>
      <c r="H31" s="22">
        <v>0</v>
      </c>
      <c r="I31" s="38" t="s">
        <v>112</v>
      </c>
      <c r="J31" s="39">
        <f t="shared" si="0"/>
        <v>0</v>
      </c>
    </row>
    <row r="32" s="1" customFormat="1" ht="181.5" hidden="1" spans="1:10">
      <c r="A32" s="19">
        <v>28</v>
      </c>
      <c r="B32" s="30" t="s">
        <v>113</v>
      </c>
      <c r="C32" s="20" t="s">
        <v>114</v>
      </c>
      <c r="D32" s="21" t="s">
        <v>15</v>
      </c>
      <c r="E32" s="21" t="s">
        <v>115</v>
      </c>
      <c r="F32" s="21" t="s">
        <v>116</v>
      </c>
      <c r="G32" s="22">
        <v>50</v>
      </c>
      <c r="H32" s="22">
        <v>6.7567</v>
      </c>
      <c r="I32" s="38" t="s">
        <v>112</v>
      </c>
      <c r="J32" s="39">
        <f t="shared" si="0"/>
        <v>0.135134</v>
      </c>
    </row>
    <row r="33" s="1" customFormat="1" ht="54" hidden="1" spans="1:10">
      <c r="A33" s="19">
        <v>29</v>
      </c>
      <c r="B33" s="20" t="s">
        <v>117</v>
      </c>
      <c r="C33" s="20" t="s">
        <v>118</v>
      </c>
      <c r="D33" s="21" t="s">
        <v>119</v>
      </c>
      <c r="E33" s="31" t="s">
        <v>120</v>
      </c>
      <c r="F33" s="21" t="s">
        <v>121</v>
      </c>
      <c r="G33" s="22">
        <v>74</v>
      </c>
      <c r="H33" s="22">
        <v>28.593804</v>
      </c>
      <c r="I33" s="38" t="s">
        <v>112</v>
      </c>
      <c r="J33" s="39">
        <f t="shared" si="0"/>
        <v>0.386402756756757</v>
      </c>
    </row>
    <row r="34" s="1" customFormat="1" ht="67.5" hidden="1" spans="1:10">
      <c r="A34" s="19">
        <v>30</v>
      </c>
      <c r="B34" s="20" t="s">
        <v>122</v>
      </c>
      <c r="C34" s="20" t="s">
        <v>118</v>
      </c>
      <c r="D34" s="21" t="s">
        <v>79</v>
      </c>
      <c r="E34" s="31" t="s">
        <v>123</v>
      </c>
      <c r="F34" s="21" t="s">
        <v>124</v>
      </c>
      <c r="G34" s="22">
        <v>150</v>
      </c>
      <c r="H34" s="22">
        <v>0</v>
      </c>
      <c r="I34" s="38" t="s">
        <v>112</v>
      </c>
      <c r="J34" s="39">
        <f t="shared" si="0"/>
        <v>0</v>
      </c>
    </row>
    <row r="35" s="1" customFormat="1" ht="67.5" hidden="1" spans="1:10">
      <c r="A35" s="19">
        <v>31</v>
      </c>
      <c r="B35" s="20" t="s">
        <v>125</v>
      </c>
      <c r="C35" s="20" t="s">
        <v>118</v>
      </c>
      <c r="D35" s="21" t="s">
        <v>97</v>
      </c>
      <c r="E35" s="31" t="s">
        <v>126</v>
      </c>
      <c r="F35" s="21" t="s">
        <v>124</v>
      </c>
      <c r="G35" s="22">
        <v>70</v>
      </c>
      <c r="H35" s="22">
        <v>0</v>
      </c>
      <c r="I35" s="38" t="s">
        <v>112</v>
      </c>
      <c r="J35" s="39">
        <f t="shared" si="0"/>
        <v>0</v>
      </c>
    </row>
    <row r="36" s="1" customFormat="1" ht="67.5" hidden="1" spans="1:10">
      <c r="A36" s="19">
        <v>32</v>
      </c>
      <c r="B36" s="20" t="s">
        <v>127</v>
      </c>
      <c r="C36" s="20" t="s">
        <v>118</v>
      </c>
      <c r="D36" s="21" t="s">
        <v>59</v>
      </c>
      <c r="E36" s="31" t="s">
        <v>128</v>
      </c>
      <c r="F36" s="21" t="s">
        <v>124</v>
      </c>
      <c r="G36" s="22">
        <v>150</v>
      </c>
      <c r="H36" s="22">
        <v>0</v>
      </c>
      <c r="I36" s="38" t="s">
        <v>112</v>
      </c>
      <c r="J36" s="39">
        <f t="shared" si="0"/>
        <v>0</v>
      </c>
    </row>
    <row r="37" s="1" customFormat="1" ht="54" hidden="1" spans="1:10">
      <c r="A37" s="19">
        <v>33</v>
      </c>
      <c r="B37" s="20" t="s">
        <v>129</v>
      </c>
      <c r="C37" s="20" t="s">
        <v>118</v>
      </c>
      <c r="D37" s="21" t="s">
        <v>86</v>
      </c>
      <c r="E37" s="31" t="s">
        <v>130</v>
      </c>
      <c r="F37" s="21" t="s">
        <v>124</v>
      </c>
      <c r="G37" s="22">
        <v>360</v>
      </c>
      <c r="H37" s="22">
        <v>0</v>
      </c>
      <c r="I37" s="38" t="s">
        <v>112</v>
      </c>
      <c r="J37" s="39">
        <f t="shared" si="0"/>
        <v>0</v>
      </c>
    </row>
    <row r="38" s="2" customFormat="1" ht="94" customHeight="1" spans="1:10">
      <c r="A38" s="25" t="s">
        <v>131</v>
      </c>
      <c r="B38" s="20" t="s">
        <v>132</v>
      </c>
      <c r="C38" s="20" t="s">
        <v>118</v>
      </c>
      <c r="D38" s="24" t="s">
        <v>71</v>
      </c>
      <c r="E38" s="26" t="s">
        <v>133</v>
      </c>
      <c r="F38" s="24" t="s">
        <v>124</v>
      </c>
      <c r="G38" s="27">
        <v>70</v>
      </c>
      <c r="H38" s="27">
        <v>0</v>
      </c>
      <c r="I38" s="40" t="s">
        <v>112</v>
      </c>
      <c r="J38" s="41">
        <f t="shared" si="0"/>
        <v>0</v>
      </c>
    </row>
    <row r="39" s="1" customFormat="1" ht="54" hidden="1" spans="1:10">
      <c r="A39" s="19">
        <v>35</v>
      </c>
      <c r="B39" s="20" t="s">
        <v>134</v>
      </c>
      <c r="C39" s="20" t="s">
        <v>118</v>
      </c>
      <c r="D39" s="21" t="s">
        <v>66</v>
      </c>
      <c r="E39" s="31" t="s">
        <v>135</v>
      </c>
      <c r="F39" s="21" t="s">
        <v>136</v>
      </c>
      <c r="G39" s="22">
        <v>900</v>
      </c>
      <c r="H39" s="22">
        <v>0</v>
      </c>
      <c r="I39" s="38" t="s">
        <v>112</v>
      </c>
      <c r="J39" s="39">
        <f t="shared" si="0"/>
        <v>0</v>
      </c>
    </row>
    <row r="40" s="1" customFormat="1" ht="67.5" hidden="1" spans="1:10">
      <c r="A40" s="19">
        <v>36</v>
      </c>
      <c r="B40" s="29" t="s">
        <v>137</v>
      </c>
      <c r="C40" s="20" t="s">
        <v>14</v>
      </c>
      <c r="D40" s="21" t="s">
        <v>138</v>
      </c>
      <c r="E40" s="21" t="s">
        <v>139</v>
      </c>
      <c r="F40" s="21" t="s">
        <v>140</v>
      </c>
      <c r="G40" s="22">
        <v>3</v>
      </c>
      <c r="H40" s="22">
        <v>0</v>
      </c>
      <c r="I40" s="38" t="s">
        <v>29</v>
      </c>
      <c r="J40" s="39">
        <f t="shared" si="0"/>
        <v>0</v>
      </c>
    </row>
    <row r="41" s="1" customFormat="1" ht="66" hidden="1" spans="1:10">
      <c r="A41" s="19">
        <v>37</v>
      </c>
      <c r="B41" s="20" t="s">
        <v>141</v>
      </c>
      <c r="C41" s="20" t="s">
        <v>142</v>
      </c>
      <c r="D41" s="21" t="s">
        <v>143</v>
      </c>
      <c r="E41" s="21" t="s">
        <v>144</v>
      </c>
      <c r="F41" s="21" t="s">
        <v>145</v>
      </c>
      <c r="G41" s="22">
        <v>25.5</v>
      </c>
      <c r="H41" s="22">
        <v>17.837</v>
      </c>
      <c r="I41" s="38" t="s">
        <v>112</v>
      </c>
      <c r="J41" s="39">
        <f t="shared" ref="J41:J64" si="1">H41/G41</f>
        <v>0.699490196078431</v>
      </c>
    </row>
    <row r="42" s="1" customFormat="1" ht="67.5" hidden="1" spans="1:10">
      <c r="A42" s="19">
        <v>38</v>
      </c>
      <c r="B42" s="20" t="s">
        <v>146</v>
      </c>
      <c r="C42" s="20" t="s">
        <v>142</v>
      </c>
      <c r="D42" s="21" t="s">
        <v>143</v>
      </c>
      <c r="E42" s="21" t="s">
        <v>147</v>
      </c>
      <c r="F42" s="21" t="s">
        <v>148</v>
      </c>
      <c r="G42" s="22">
        <v>18</v>
      </c>
      <c r="H42" s="22">
        <v>0</v>
      </c>
      <c r="I42" s="38" t="s">
        <v>112</v>
      </c>
      <c r="J42" s="39">
        <f t="shared" si="1"/>
        <v>0</v>
      </c>
    </row>
    <row r="43" s="1" customFormat="1" ht="66" hidden="1" spans="1:10">
      <c r="A43" s="19">
        <v>39</v>
      </c>
      <c r="B43" s="20" t="s">
        <v>149</v>
      </c>
      <c r="C43" s="20" t="s">
        <v>142</v>
      </c>
      <c r="D43" s="21" t="s">
        <v>150</v>
      </c>
      <c r="E43" s="21" t="s">
        <v>151</v>
      </c>
      <c r="F43" s="21" t="s">
        <v>152</v>
      </c>
      <c r="G43" s="22">
        <v>33</v>
      </c>
      <c r="H43" s="22">
        <v>29.425</v>
      </c>
      <c r="I43" s="38" t="s">
        <v>112</v>
      </c>
      <c r="J43" s="39">
        <f t="shared" si="1"/>
        <v>0.891666666666667</v>
      </c>
    </row>
    <row r="44" s="1" customFormat="1" ht="66" hidden="1" spans="1:10">
      <c r="A44" s="19">
        <v>40</v>
      </c>
      <c r="B44" s="20" t="s">
        <v>153</v>
      </c>
      <c r="C44" s="20" t="s">
        <v>142</v>
      </c>
      <c r="D44" s="21" t="s">
        <v>150</v>
      </c>
      <c r="E44" s="21" t="s">
        <v>154</v>
      </c>
      <c r="F44" s="21" t="s">
        <v>155</v>
      </c>
      <c r="G44" s="22">
        <v>20.25</v>
      </c>
      <c r="H44" s="22">
        <v>0</v>
      </c>
      <c r="I44" s="38" t="s">
        <v>112</v>
      </c>
      <c r="J44" s="39">
        <f t="shared" si="1"/>
        <v>0</v>
      </c>
    </row>
    <row r="45" s="1" customFormat="1" ht="66" hidden="1" spans="1:10">
      <c r="A45" s="19">
        <v>41</v>
      </c>
      <c r="B45" s="20" t="s">
        <v>156</v>
      </c>
      <c r="C45" s="20" t="s">
        <v>142</v>
      </c>
      <c r="D45" s="21" t="s">
        <v>157</v>
      </c>
      <c r="E45" s="21" t="s">
        <v>158</v>
      </c>
      <c r="F45" s="21" t="s">
        <v>159</v>
      </c>
      <c r="G45" s="22">
        <v>125</v>
      </c>
      <c r="H45" s="22">
        <v>0</v>
      </c>
      <c r="I45" s="38" t="s">
        <v>112</v>
      </c>
      <c r="J45" s="39">
        <f t="shared" si="1"/>
        <v>0</v>
      </c>
    </row>
    <row r="46" s="1" customFormat="1" ht="99" hidden="1" spans="1:10">
      <c r="A46" s="19">
        <v>42</v>
      </c>
      <c r="B46" s="20" t="s">
        <v>160</v>
      </c>
      <c r="C46" s="20" t="s">
        <v>142</v>
      </c>
      <c r="D46" s="21" t="s">
        <v>119</v>
      </c>
      <c r="E46" s="21" t="s">
        <v>161</v>
      </c>
      <c r="F46" s="21" t="s">
        <v>162</v>
      </c>
      <c r="G46" s="22">
        <v>39</v>
      </c>
      <c r="H46" s="22">
        <v>0</v>
      </c>
      <c r="I46" s="38" t="s">
        <v>112</v>
      </c>
      <c r="J46" s="39">
        <f t="shared" si="1"/>
        <v>0</v>
      </c>
    </row>
    <row r="47" s="1" customFormat="1" ht="99" hidden="1" spans="1:10">
      <c r="A47" s="19">
        <v>43</v>
      </c>
      <c r="B47" s="20" t="s">
        <v>163</v>
      </c>
      <c r="C47" s="20" t="s">
        <v>142</v>
      </c>
      <c r="D47" s="21" t="s">
        <v>119</v>
      </c>
      <c r="E47" s="21" t="s">
        <v>164</v>
      </c>
      <c r="F47" s="21" t="s">
        <v>165</v>
      </c>
      <c r="G47" s="22">
        <v>40.5</v>
      </c>
      <c r="H47" s="22">
        <v>26.09</v>
      </c>
      <c r="I47" s="38" t="s">
        <v>112</v>
      </c>
      <c r="J47" s="39">
        <f t="shared" si="1"/>
        <v>0.644197530864198</v>
      </c>
    </row>
    <row r="48" s="1" customFormat="1" ht="99" hidden="1" spans="1:10">
      <c r="A48" s="19">
        <v>44</v>
      </c>
      <c r="B48" s="20" t="s">
        <v>166</v>
      </c>
      <c r="C48" s="20" t="s">
        <v>142</v>
      </c>
      <c r="D48" s="21" t="s">
        <v>119</v>
      </c>
      <c r="E48" s="21" t="s">
        <v>167</v>
      </c>
      <c r="F48" s="21" t="s">
        <v>168</v>
      </c>
      <c r="G48" s="22">
        <v>30</v>
      </c>
      <c r="H48" s="22">
        <v>20.54</v>
      </c>
      <c r="I48" s="38" t="s">
        <v>112</v>
      </c>
      <c r="J48" s="39">
        <f t="shared" si="1"/>
        <v>0.684666666666667</v>
      </c>
    </row>
    <row r="49" s="1" customFormat="1" ht="99" hidden="1" spans="1:10">
      <c r="A49" s="19">
        <v>45</v>
      </c>
      <c r="B49" s="20" t="s">
        <v>169</v>
      </c>
      <c r="C49" s="20" t="s">
        <v>142</v>
      </c>
      <c r="D49" s="21" t="s">
        <v>119</v>
      </c>
      <c r="E49" s="21" t="s">
        <v>170</v>
      </c>
      <c r="F49" s="21" t="s">
        <v>171</v>
      </c>
      <c r="G49" s="22">
        <v>24</v>
      </c>
      <c r="H49" s="22">
        <v>23.153</v>
      </c>
      <c r="I49" s="38" t="s">
        <v>112</v>
      </c>
      <c r="J49" s="39">
        <f t="shared" si="1"/>
        <v>0.964708333333333</v>
      </c>
    </row>
    <row r="50" s="1" customFormat="1" ht="67.5" hidden="1" spans="1:10">
      <c r="A50" s="19">
        <v>46</v>
      </c>
      <c r="B50" s="20" t="s">
        <v>172</v>
      </c>
      <c r="C50" s="20" t="s">
        <v>142</v>
      </c>
      <c r="D50" s="21" t="s">
        <v>119</v>
      </c>
      <c r="E50" s="21" t="s">
        <v>173</v>
      </c>
      <c r="F50" s="21" t="s">
        <v>174</v>
      </c>
      <c r="G50" s="22">
        <v>15</v>
      </c>
      <c r="H50" s="22">
        <v>2.228</v>
      </c>
      <c r="I50" s="38" t="s">
        <v>112</v>
      </c>
      <c r="J50" s="39">
        <f t="shared" si="1"/>
        <v>0.148533333333333</v>
      </c>
    </row>
    <row r="51" s="1" customFormat="1" ht="99" hidden="1" spans="1:10">
      <c r="A51" s="19">
        <v>47</v>
      </c>
      <c r="B51" s="20" t="s">
        <v>175</v>
      </c>
      <c r="C51" s="20" t="s">
        <v>142</v>
      </c>
      <c r="D51" s="21" t="s">
        <v>176</v>
      </c>
      <c r="E51" s="21" t="s">
        <v>177</v>
      </c>
      <c r="F51" s="21" t="s">
        <v>178</v>
      </c>
      <c r="G51" s="22">
        <v>49.5</v>
      </c>
      <c r="H51" s="22">
        <v>0</v>
      </c>
      <c r="I51" s="38" t="s">
        <v>112</v>
      </c>
      <c r="J51" s="39">
        <f t="shared" si="1"/>
        <v>0</v>
      </c>
    </row>
    <row r="52" s="1" customFormat="1" ht="94.5" hidden="1" spans="1:10">
      <c r="A52" s="19">
        <v>48</v>
      </c>
      <c r="B52" s="20" t="s">
        <v>179</v>
      </c>
      <c r="C52" s="20" t="s">
        <v>142</v>
      </c>
      <c r="D52" s="21" t="s">
        <v>180</v>
      </c>
      <c r="E52" s="26" t="s">
        <v>181</v>
      </c>
      <c r="F52" s="21" t="s">
        <v>182</v>
      </c>
      <c r="G52" s="22">
        <v>72</v>
      </c>
      <c r="H52" s="22">
        <v>62.815</v>
      </c>
      <c r="I52" s="38" t="s">
        <v>112</v>
      </c>
      <c r="J52" s="39">
        <f t="shared" si="1"/>
        <v>0.872430555555555</v>
      </c>
    </row>
    <row r="53" s="1" customFormat="1" ht="66" hidden="1" spans="1:10">
      <c r="A53" s="19">
        <v>49</v>
      </c>
      <c r="B53" s="20" t="s">
        <v>183</v>
      </c>
      <c r="C53" s="20" t="s">
        <v>142</v>
      </c>
      <c r="D53" s="21" t="s">
        <v>180</v>
      </c>
      <c r="E53" s="26" t="s">
        <v>184</v>
      </c>
      <c r="F53" s="21" t="s">
        <v>185</v>
      </c>
      <c r="G53" s="22">
        <v>25.5</v>
      </c>
      <c r="H53" s="22">
        <v>23.773</v>
      </c>
      <c r="I53" s="38" t="s">
        <v>112</v>
      </c>
      <c r="J53" s="39">
        <f t="shared" si="1"/>
        <v>0.932274509803922</v>
      </c>
    </row>
    <row r="54" s="1" customFormat="1" ht="66" hidden="1" spans="1:10">
      <c r="A54" s="19">
        <v>50</v>
      </c>
      <c r="B54" s="20" t="s">
        <v>186</v>
      </c>
      <c r="C54" s="20" t="s">
        <v>142</v>
      </c>
      <c r="D54" s="21" t="s">
        <v>187</v>
      </c>
      <c r="E54" s="26" t="s">
        <v>188</v>
      </c>
      <c r="F54" s="21" t="s">
        <v>189</v>
      </c>
      <c r="G54" s="22">
        <v>6.75</v>
      </c>
      <c r="H54" s="22">
        <v>0</v>
      </c>
      <c r="I54" s="38" t="s">
        <v>112</v>
      </c>
      <c r="J54" s="39">
        <f t="shared" si="1"/>
        <v>0</v>
      </c>
    </row>
    <row r="55" s="1" customFormat="1" ht="94.5" hidden="1" spans="1:10">
      <c r="A55" s="19">
        <v>51</v>
      </c>
      <c r="B55" s="20" t="s">
        <v>190</v>
      </c>
      <c r="C55" s="20" t="s">
        <v>142</v>
      </c>
      <c r="D55" s="21" t="s">
        <v>191</v>
      </c>
      <c r="E55" s="24" t="s">
        <v>192</v>
      </c>
      <c r="F55" s="21" t="s">
        <v>193</v>
      </c>
      <c r="G55" s="22">
        <v>75</v>
      </c>
      <c r="H55" s="22">
        <v>0</v>
      </c>
      <c r="I55" s="38" t="s">
        <v>112</v>
      </c>
      <c r="J55" s="39">
        <f t="shared" si="1"/>
        <v>0</v>
      </c>
    </row>
    <row r="56" s="1" customFormat="1" ht="99" hidden="1" spans="1:10">
      <c r="A56" s="19">
        <v>52</v>
      </c>
      <c r="B56" s="20" t="s">
        <v>194</v>
      </c>
      <c r="C56" s="20" t="s">
        <v>142</v>
      </c>
      <c r="D56" s="21" t="s">
        <v>195</v>
      </c>
      <c r="E56" s="21" t="s">
        <v>196</v>
      </c>
      <c r="F56" s="21" t="s">
        <v>197</v>
      </c>
      <c r="G56" s="22">
        <v>40.8</v>
      </c>
      <c r="H56" s="22">
        <v>0</v>
      </c>
      <c r="I56" s="38" t="s">
        <v>112</v>
      </c>
      <c r="J56" s="39">
        <f t="shared" si="1"/>
        <v>0</v>
      </c>
    </row>
    <row r="57" s="1" customFormat="1" ht="49.5" hidden="1" spans="1:10">
      <c r="A57" s="19">
        <v>53</v>
      </c>
      <c r="B57" s="20" t="s">
        <v>198</v>
      </c>
      <c r="C57" s="20" t="s">
        <v>142</v>
      </c>
      <c r="D57" s="21" t="s">
        <v>199</v>
      </c>
      <c r="E57" s="21" t="s">
        <v>200</v>
      </c>
      <c r="F57" s="21" t="s">
        <v>201</v>
      </c>
      <c r="G57" s="22">
        <v>33</v>
      </c>
      <c r="H57" s="22">
        <v>18.04</v>
      </c>
      <c r="I57" s="38" t="s">
        <v>112</v>
      </c>
      <c r="J57" s="39">
        <f t="shared" si="1"/>
        <v>0.546666666666667</v>
      </c>
    </row>
    <row r="58" s="1" customFormat="1" ht="49.5" hidden="1" spans="1:10">
      <c r="A58" s="19">
        <v>54</v>
      </c>
      <c r="B58" s="20" t="s">
        <v>202</v>
      </c>
      <c r="C58" s="20" t="s">
        <v>142</v>
      </c>
      <c r="D58" s="21" t="s">
        <v>199</v>
      </c>
      <c r="E58" s="21" t="s">
        <v>203</v>
      </c>
      <c r="F58" s="21" t="s">
        <v>204</v>
      </c>
      <c r="G58" s="22">
        <v>37.5</v>
      </c>
      <c r="H58" s="22">
        <v>37.5</v>
      </c>
      <c r="I58" s="38" t="s">
        <v>112</v>
      </c>
      <c r="J58" s="39">
        <f t="shared" si="1"/>
        <v>1</v>
      </c>
    </row>
    <row r="59" s="1" customFormat="1" ht="49.5" hidden="1" spans="1:10">
      <c r="A59" s="19">
        <v>55</v>
      </c>
      <c r="B59" s="20" t="s">
        <v>205</v>
      </c>
      <c r="C59" s="20" t="s">
        <v>142</v>
      </c>
      <c r="D59" s="21" t="s">
        <v>206</v>
      </c>
      <c r="E59" s="21" t="s">
        <v>207</v>
      </c>
      <c r="F59" s="21" t="s">
        <v>208</v>
      </c>
      <c r="G59" s="22">
        <v>22.5</v>
      </c>
      <c r="H59" s="22">
        <v>9.615</v>
      </c>
      <c r="I59" s="38" t="s">
        <v>112</v>
      </c>
      <c r="J59" s="39">
        <f t="shared" si="1"/>
        <v>0.427333333333333</v>
      </c>
    </row>
    <row r="60" s="1" customFormat="1" ht="66" hidden="1" spans="1:10">
      <c r="A60" s="19">
        <v>56</v>
      </c>
      <c r="B60" s="20" t="s">
        <v>209</v>
      </c>
      <c r="C60" s="20" t="s">
        <v>142</v>
      </c>
      <c r="D60" s="21" t="s">
        <v>210</v>
      </c>
      <c r="E60" s="21" t="s">
        <v>211</v>
      </c>
      <c r="F60" s="21" t="s">
        <v>212</v>
      </c>
      <c r="G60" s="22">
        <v>37.5</v>
      </c>
      <c r="H60" s="22">
        <v>0</v>
      </c>
      <c r="I60" s="38" t="s">
        <v>112</v>
      </c>
      <c r="J60" s="39">
        <f t="shared" si="1"/>
        <v>0</v>
      </c>
    </row>
    <row r="61" s="1" customFormat="1" ht="99" hidden="1" spans="1:10">
      <c r="A61" s="19">
        <v>57</v>
      </c>
      <c r="B61" s="20" t="s">
        <v>213</v>
      </c>
      <c r="C61" s="20" t="s">
        <v>142</v>
      </c>
      <c r="D61" s="21" t="s">
        <v>214</v>
      </c>
      <c r="E61" s="21" t="s">
        <v>215</v>
      </c>
      <c r="F61" s="21" t="s">
        <v>216</v>
      </c>
      <c r="G61" s="22">
        <v>60</v>
      </c>
      <c r="H61" s="22">
        <v>0</v>
      </c>
      <c r="I61" s="38" t="s">
        <v>112</v>
      </c>
      <c r="J61" s="39">
        <f t="shared" si="1"/>
        <v>0</v>
      </c>
    </row>
    <row r="62" s="1" customFormat="1" ht="67.5" hidden="1" spans="1:10">
      <c r="A62" s="19">
        <v>58</v>
      </c>
      <c r="B62" s="20" t="s">
        <v>217</v>
      </c>
      <c r="C62" s="20" t="s">
        <v>142</v>
      </c>
      <c r="D62" s="21" t="s">
        <v>218</v>
      </c>
      <c r="E62" s="21" t="s">
        <v>219</v>
      </c>
      <c r="F62" s="21" t="s">
        <v>220</v>
      </c>
      <c r="G62" s="22">
        <v>30</v>
      </c>
      <c r="H62" s="22">
        <v>0</v>
      </c>
      <c r="I62" s="38" t="s">
        <v>112</v>
      </c>
      <c r="J62" s="39">
        <f t="shared" si="1"/>
        <v>0</v>
      </c>
    </row>
    <row r="63" s="1" customFormat="1" ht="187.5" hidden="1" spans="1:10">
      <c r="A63" s="19">
        <v>59</v>
      </c>
      <c r="B63" s="20" t="s">
        <v>221</v>
      </c>
      <c r="C63" s="20" t="s">
        <v>142</v>
      </c>
      <c r="D63" s="21" t="s">
        <v>222</v>
      </c>
      <c r="E63" s="23" t="s">
        <v>223</v>
      </c>
      <c r="F63" s="21" t="s">
        <v>224</v>
      </c>
      <c r="G63" s="22">
        <v>40.5</v>
      </c>
      <c r="H63" s="22">
        <v>0</v>
      </c>
      <c r="I63" s="38" t="s">
        <v>112</v>
      </c>
      <c r="J63" s="39">
        <f t="shared" si="1"/>
        <v>0</v>
      </c>
    </row>
    <row r="64" s="1" customFormat="1" ht="99" hidden="1" spans="1:10">
      <c r="A64" s="19">
        <v>60</v>
      </c>
      <c r="B64" s="20" t="s">
        <v>225</v>
      </c>
      <c r="C64" s="20" t="s">
        <v>142</v>
      </c>
      <c r="D64" s="21" t="s">
        <v>226</v>
      </c>
      <c r="E64" s="21" t="s">
        <v>227</v>
      </c>
      <c r="F64" s="21" t="s">
        <v>228</v>
      </c>
      <c r="G64" s="22">
        <v>36</v>
      </c>
      <c r="H64" s="22">
        <v>36</v>
      </c>
      <c r="I64" s="38" t="s">
        <v>112</v>
      </c>
      <c r="J64" s="39">
        <f t="shared" si="1"/>
        <v>1</v>
      </c>
    </row>
    <row r="65" s="1" customFormat="1" ht="99" hidden="1" spans="1:10">
      <c r="A65" s="19">
        <v>61</v>
      </c>
      <c r="B65" s="20" t="s">
        <v>229</v>
      </c>
      <c r="C65" s="20" t="s">
        <v>142</v>
      </c>
      <c r="D65" s="21" t="s">
        <v>230</v>
      </c>
      <c r="E65" s="21" t="s">
        <v>231</v>
      </c>
      <c r="F65" s="21" t="s">
        <v>232</v>
      </c>
      <c r="G65" s="22">
        <v>31.5</v>
      </c>
      <c r="H65" s="22">
        <v>5.49</v>
      </c>
      <c r="I65" s="38" t="s">
        <v>112</v>
      </c>
      <c r="J65" s="39">
        <f t="shared" ref="J65:J96" si="2">H65/G65</f>
        <v>0.174285714285714</v>
      </c>
    </row>
    <row r="66" s="1" customFormat="1" ht="99" hidden="1" spans="1:10">
      <c r="A66" s="19">
        <v>62</v>
      </c>
      <c r="B66" s="20" t="s">
        <v>233</v>
      </c>
      <c r="C66" s="20" t="s">
        <v>142</v>
      </c>
      <c r="D66" s="21" t="s">
        <v>230</v>
      </c>
      <c r="E66" s="21" t="s">
        <v>234</v>
      </c>
      <c r="F66" s="21" t="s">
        <v>235</v>
      </c>
      <c r="G66" s="22">
        <v>8.25</v>
      </c>
      <c r="H66" s="22">
        <v>5.28</v>
      </c>
      <c r="I66" s="38" t="s">
        <v>112</v>
      </c>
      <c r="J66" s="39">
        <f t="shared" si="2"/>
        <v>0.64</v>
      </c>
    </row>
    <row r="67" s="1" customFormat="1" ht="115.5" hidden="1" spans="1:10">
      <c r="A67" s="19">
        <v>63</v>
      </c>
      <c r="B67" s="20" t="s">
        <v>236</v>
      </c>
      <c r="C67" s="20" t="s">
        <v>142</v>
      </c>
      <c r="D67" s="21" t="s">
        <v>237</v>
      </c>
      <c r="E67" s="21" t="s">
        <v>238</v>
      </c>
      <c r="F67" s="21" t="s">
        <v>239</v>
      </c>
      <c r="G67" s="22">
        <v>28.5</v>
      </c>
      <c r="H67" s="22">
        <v>20.525</v>
      </c>
      <c r="I67" s="38" t="s">
        <v>112</v>
      </c>
      <c r="J67" s="39">
        <f t="shared" si="2"/>
        <v>0.720175438596491</v>
      </c>
    </row>
    <row r="68" s="1" customFormat="1" ht="66" hidden="1" spans="1:10">
      <c r="A68" s="19">
        <v>64</v>
      </c>
      <c r="B68" s="20" t="s">
        <v>240</v>
      </c>
      <c r="C68" s="20" t="s">
        <v>142</v>
      </c>
      <c r="D68" s="21" t="s">
        <v>241</v>
      </c>
      <c r="E68" s="21" t="s">
        <v>242</v>
      </c>
      <c r="F68" s="21" t="s">
        <v>243</v>
      </c>
      <c r="G68" s="22">
        <v>33</v>
      </c>
      <c r="H68" s="22">
        <v>0</v>
      </c>
      <c r="I68" s="38" t="s">
        <v>112</v>
      </c>
      <c r="J68" s="39">
        <f t="shared" si="2"/>
        <v>0</v>
      </c>
    </row>
    <row r="69" s="1" customFormat="1" ht="66" hidden="1" spans="1:10">
      <c r="A69" s="19">
        <v>65</v>
      </c>
      <c r="B69" s="20" t="s">
        <v>244</v>
      </c>
      <c r="C69" s="20" t="s">
        <v>142</v>
      </c>
      <c r="D69" s="21" t="s">
        <v>241</v>
      </c>
      <c r="E69" s="21" t="s">
        <v>245</v>
      </c>
      <c r="F69" s="21" t="s">
        <v>246</v>
      </c>
      <c r="G69" s="22">
        <v>33</v>
      </c>
      <c r="H69" s="22">
        <v>0</v>
      </c>
      <c r="I69" s="38" t="s">
        <v>112</v>
      </c>
      <c r="J69" s="39">
        <f t="shared" si="2"/>
        <v>0</v>
      </c>
    </row>
    <row r="70" s="1" customFormat="1" ht="81" hidden="1" spans="1:10">
      <c r="A70" s="19">
        <v>66</v>
      </c>
      <c r="B70" s="20" t="s">
        <v>247</v>
      </c>
      <c r="C70" s="20" t="s">
        <v>142</v>
      </c>
      <c r="D70" s="21" t="s">
        <v>248</v>
      </c>
      <c r="E70" s="24" t="s">
        <v>249</v>
      </c>
      <c r="F70" s="21" t="s">
        <v>250</v>
      </c>
      <c r="G70" s="22">
        <v>46.5</v>
      </c>
      <c r="H70" s="22">
        <v>45</v>
      </c>
      <c r="I70" s="38" t="s">
        <v>112</v>
      </c>
      <c r="J70" s="39">
        <f t="shared" si="2"/>
        <v>0.967741935483871</v>
      </c>
    </row>
    <row r="71" s="1" customFormat="1" ht="99" hidden="1" spans="1:10">
      <c r="A71" s="19">
        <v>67</v>
      </c>
      <c r="B71" s="20" t="s">
        <v>251</v>
      </c>
      <c r="C71" s="20" t="s">
        <v>142</v>
      </c>
      <c r="D71" s="21" t="s">
        <v>195</v>
      </c>
      <c r="E71" s="21" t="s">
        <v>252</v>
      </c>
      <c r="F71" s="21" t="s">
        <v>253</v>
      </c>
      <c r="G71" s="22">
        <v>28.5</v>
      </c>
      <c r="H71" s="22">
        <v>28.5</v>
      </c>
      <c r="I71" s="38" t="s">
        <v>112</v>
      </c>
      <c r="J71" s="39">
        <f t="shared" si="2"/>
        <v>1</v>
      </c>
    </row>
    <row r="72" s="1" customFormat="1" ht="66" hidden="1" spans="1:10">
      <c r="A72" s="19">
        <v>68</v>
      </c>
      <c r="B72" s="20" t="s">
        <v>254</v>
      </c>
      <c r="C72" s="20" t="s">
        <v>142</v>
      </c>
      <c r="D72" s="21" t="s">
        <v>255</v>
      </c>
      <c r="E72" s="21" t="s">
        <v>256</v>
      </c>
      <c r="F72" s="21" t="s">
        <v>257</v>
      </c>
      <c r="G72" s="22">
        <v>27</v>
      </c>
      <c r="H72" s="22">
        <v>0</v>
      </c>
      <c r="I72" s="38" t="s">
        <v>112</v>
      </c>
      <c r="J72" s="39">
        <f t="shared" si="2"/>
        <v>0</v>
      </c>
    </row>
    <row r="73" s="1" customFormat="1" ht="99" hidden="1" spans="1:10">
      <c r="A73" s="19">
        <v>69</v>
      </c>
      <c r="B73" s="20" t="s">
        <v>258</v>
      </c>
      <c r="C73" s="20" t="s">
        <v>142</v>
      </c>
      <c r="D73" s="21" t="s">
        <v>259</v>
      </c>
      <c r="E73" s="21" t="s">
        <v>260</v>
      </c>
      <c r="F73" s="21" t="s">
        <v>261</v>
      </c>
      <c r="G73" s="22">
        <v>45</v>
      </c>
      <c r="H73" s="22">
        <v>9.475</v>
      </c>
      <c r="I73" s="38" t="s">
        <v>112</v>
      </c>
      <c r="J73" s="39">
        <f t="shared" si="2"/>
        <v>0.210555555555556</v>
      </c>
    </row>
    <row r="74" s="1" customFormat="1" ht="66" hidden="1" spans="1:10">
      <c r="A74" s="19">
        <v>70</v>
      </c>
      <c r="B74" s="20" t="s">
        <v>262</v>
      </c>
      <c r="C74" s="20" t="s">
        <v>142</v>
      </c>
      <c r="D74" s="21" t="s">
        <v>263</v>
      </c>
      <c r="E74" s="21" t="s">
        <v>264</v>
      </c>
      <c r="F74" s="21" t="s">
        <v>265</v>
      </c>
      <c r="G74" s="22">
        <v>31.5</v>
      </c>
      <c r="H74" s="22">
        <v>0</v>
      </c>
      <c r="I74" s="38" t="s">
        <v>112</v>
      </c>
      <c r="J74" s="39">
        <f t="shared" si="2"/>
        <v>0</v>
      </c>
    </row>
    <row r="75" s="1" customFormat="1" ht="168.75" hidden="1" spans="1:10">
      <c r="A75" s="19">
        <v>71</v>
      </c>
      <c r="B75" s="20" t="s">
        <v>266</v>
      </c>
      <c r="C75" s="20" t="s">
        <v>142</v>
      </c>
      <c r="D75" s="21" t="s">
        <v>267</v>
      </c>
      <c r="E75" s="23" t="s">
        <v>268</v>
      </c>
      <c r="F75" s="21" t="s">
        <v>269</v>
      </c>
      <c r="G75" s="22">
        <v>63</v>
      </c>
      <c r="H75" s="22">
        <v>63</v>
      </c>
      <c r="I75" s="38" t="s">
        <v>112</v>
      </c>
      <c r="J75" s="39">
        <f t="shared" si="2"/>
        <v>1</v>
      </c>
    </row>
    <row r="76" s="1" customFormat="1" ht="168.75" hidden="1" spans="1:10">
      <c r="A76" s="19">
        <v>72</v>
      </c>
      <c r="B76" s="20" t="s">
        <v>270</v>
      </c>
      <c r="C76" s="20" t="s">
        <v>142</v>
      </c>
      <c r="D76" s="21" t="s">
        <v>267</v>
      </c>
      <c r="E76" s="23" t="s">
        <v>271</v>
      </c>
      <c r="F76" s="21" t="s">
        <v>272</v>
      </c>
      <c r="G76" s="22">
        <v>205.1</v>
      </c>
      <c r="H76" s="22">
        <v>203</v>
      </c>
      <c r="I76" s="38" t="s">
        <v>112</v>
      </c>
      <c r="J76" s="39">
        <f t="shared" si="2"/>
        <v>0.989761092150171</v>
      </c>
    </row>
    <row r="77" s="1" customFormat="1" ht="99" hidden="1" spans="1:10">
      <c r="A77" s="19">
        <v>73</v>
      </c>
      <c r="B77" s="20" t="s">
        <v>273</v>
      </c>
      <c r="C77" s="20" t="s">
        <v>142</v>
      </c>
      <c r="D77" s="21" t="s">
        <v>274</v>
      </c>
      <c r="E77" s="21" t="s">
        <v>275</v>
      </c>
      <c r="F77" s="21" t="s">
        <v>276</v>
      </c>
      <c r="G77" s="22">
        <v>24</v>
      </c>
      <c r="H77" s="22">
        <v>2.825</v>
      </c>
      <c r="I77" s="38" t="s">
        <v>112</v>
      </c>
      <c r="J77" s="39">
        <f t="shared" si="2"/>
        <v>0.117708333333333</v>
      </c>
    </row>
    <row r="78" s="1" customFormat="1" ht="99" hidden="1" spans="1:10">
      <c r="A78" s="19">
        <v>74</v>
      </c>
      <c r="B78" s="20" t="s">
        <v>277</v>
      </c>
      <c r="C78" s="20" t="s">
        <v>142</v>
      </c>
      <c r="D78" s="21" t="s">
        <v>278</v>
      </c>
      <c r="E78" s="21" t="s">
        <v>279</v>
      </c>
      <c r="F78" s="21" t="s">
        <v>280</v>
      </c>
      <c r="G78" s="22">
        <v>21</v>
      </c>
      <c r="H78" s="22">
        <v>16.365</v>
      </c>
      <c r="I78" s="38" t="s">
        <v>112</v>
      </c>
      <c r="J78" s="39">
        <f t="shared" si="2"/>
        <v>0.779285714285714</v>
      </c>
    </row>
    <row r="79" s="1" customFormat="1" ht="99" hidden="1" spans="1:10">
      <c r="A79" s="19">
        <v>75</v>
      </c>
      <c r="B79" s="20" t="s">
        <v>281</v>
      </c>
      <c r="C79" s="20" t="s">
        <v>142</v>
      </c>
      <c r="D79" s="21" t="s">
        <v>176</v>
      </c>
      <c r="E79" s="21" t="s">
        <v>282</v>
      </c>
      <c r="F79" s="21" t="s">
        <v>283</v>
      </c>
      <c r="G79" s="22">
        <v>37.5</v>
      </c>
      <c r="H79" s="22">
        <v>37.5</v>
      </c>
      <c r="I79" s="38" t="s">
        <v>112</v>
      </c>
      <c r="J79" s="39">
        <f t="shared" si="2"/>
        <v>1</v>
      </c>
    </row>
    <row r="80" s="1" customFormat="1" ht="82.5" hidden="1" spans="1:10">
      <c r="A80" s="19">
        <v>76</v>
      </c>
      <c r="B80" s="20" t="s">
        <v>284</v>
      </c>
      <c r="C80" s="20" t="s">
        <v>142</v>
      </c>
      <c r="D80" s="21" t="s">
        <v>285</v>
      </c>
      <c r="E80" s="24" t="s">
        <v>286</v>
      </c>
      <c r="F80" s="21" t="s">
        <v>287</v>
      </c>
      <c r="G80" s="22">
        <v>30</v>
      </c>
      <c r="H80" s="22">
        <v>29.3</v>
      </c>
      <c r="I80" s="38" t="s">
        <v>112</v>
      </c>
      <c r="J80" s="39">
        <f t="shared" si="2"/>
        <v>0.976666666666667</v>
      </c>
    </row>
    <row r="81" s="1" customFormat="1" ht="94.5" hidden="1" spans="1:10">
      <c r="A81" s="19">
        <v>77</v>
      </c>
      <c r="B81" s="20" t="s">
        <v>288</v>
      </c>
      <c r="C81" s="20" t="s">
        <v>142</v>
      </c>
      <c r="D81" s="21" t="s">
        <v>289</v>
      </c>
      <c r="E81" s="24" t="s">
        <v>290</v>
      </c>
      <c r="F81" s="21" t="s">
        <v>291</v>
      </c>
      <c r="G81" s="22">
        <v>61.35</v>
      </c>
      <c r="H81" s="22">
        <v>61.35</v>
      </c>
      <c r="I81" s="38" t="s">
        <v>112</v>
      </c>
      <c r="J81" s="39">
        <f t="shared" si="2"/>
        <v>1</v>
      </c>
    </row>
    <row r="82" s="1" customFormat="1" ht="66" hidden="1" spans="1:10">
      <c r="A82" s="19">
        <v>78</v>
      </c>
      <c r="B82" s="20" t="s">
        <v>292</v>
      </c>
      <c r="C82" s="20" t="s">
        <v>142</v>
      </c>
      <c r="D82" s="21" t="s">
        <v>293</v>
      </c>
      <c r="E82" s="21" t="s">
        <v>294</v>
      </c>
      <c r="F82" s="21" t="s">
        <v>295</v>
      </c>
      <c r="G82" s="22">
        <v>18</v>
      </c>
      <c r="H82" s="22">
        <v>18</v>
      </c>
      <c r="I82" s="38" t="s">
        <v>112</v>
      </c>
      <c r="J82" s="39">
        <f t="shared" si="2"/>
        <v>1</v>
      </c>
    </row>
    <row r="83" s="1" customFormat="1" ht="66" hidden="1" spans="1:10">
      <c r="A83" s="19">
        <v>79</v>
      </c>
      <c r="B83" s="20" t="s">
        <v>296</v>
      </c>
      <c r="C83" s="20" t="s">
        <v>142</v>
      </c>
      <c r="D83" s="21" t="s">
        <v>297</v>
      </c>
      <c r="E83" s="21" t="s">
        <v>298</v>
      </c>
      <c r="F83" s="21" t="s">
        <v>299</v>
      </c>
      <c r="G83" s="22">
        <v>40.5</v>
      </c>
      <c r="H83" s="22">
        <v>40.5</v>
      </c>
      <c r="I83" s="38" t="s">
        <v>112</v>
      </c>
      <c r="J83" s="39">
        <f t="shared" si="2"/>
        <v>1</v>
      </c>
    </row>
    <row r="84" s="1" customFormat="1" ht="66" hidden="1" spans="1:10">
      <c r="A84" s="19">
        <v>80</v>
      </c>
      <c r="B84" s="20" t="s">
        <v>300</v>
      </c>
      <c r="C84" s="20" t="s">
        <v>142</v>
      </c>
      <c r="D84" s="21" t="s">
        <v>297</v>
      </c>
      <c r="E84" s="21" t="s">
        <v>301</v>
      </c>
      <c r="F84" s="21" t="s">
        <v>302</v>
      </c>
      <c r="G84" s="22">
        <v>21</v>
      </c>
      <c r="H84" s="22">
        <v>21</v>
      </c>
      <c r="I84" s="38" t="s">
        <v>112</v>
      </c>
      <c r="J84" s="39">
        <f t="shared" si="2"/>
        <v>1</v>
      </c>
    </row>
    <row r="85" s="1" customFormat="1" ht="168.75" hidden="1" spans="1:10">
      <c r="A85" s="19">
        <v>81</v>
      </c>
      <c r="B85" s="20" t="s">
        <v>303</v>
      </c>
      <c r="C85" s="20" t="s">
        <v>142</v>
      </c>
      <c r="D85" s="21" t="s">
        <v>222</v>
      </c>
      <c r="E85" s="23" t="s">
        <v>304</v>
      </c>
      <c r="F85" s="21" t="s">
        <v>305</v>
      </c>
      <c r="G85" s="22">
        <v>42</v>
      </c>
      <c r="H85" s="22">
        <v>0</v>
      </c>
      <c r="I85" s="38" t="s">
        <v>112</v>
      </c>
      <c r="J85" s="39">
        <f t="shared" si="2"/>
        <v>0</v>
      </c>
    </row>
    <row r="86" s="1" customFormat="1" ht="56.25" hidden="1" spans="1:10">
      <c r="A86" s="19">
        <v>82</v>
      </c>
      <c r="B86" s="20" t="s">
        <v>306</v>
      </c>
      <c r="C86" s="20" t="s">
        <v>142</v>
      </c>
      <c r="D86" s="21" t="s">
        <v>307</v>
      </c>
      <c r="E86" s="23" t="s">
        <v>308</v>
      </c>
      <c r="F86" s="21" t="s">
        <v>309</v>
      </c>
      <c r="G86" s="22">
        <v>15</v>
      </c>
      <c r="H86" s="22">
        <v>15</v>
      </c>
      <c r="I86" s="38" t="s">
        <v>112</v>
      </c>
      <c r="J86" s="39">
        <f t="shared" si="2"/>
        <v>1</v>
      </c>
    </row>
    <row r="87" s="1" customFormat="1" ht="56.25" hidden="1" spans="1:10">
      <c r="A87" s="19">
        <v>83</v>
      </c>
      <c r="B87" s="20" t="s">
        <v>310</v>
      </c>
      <c r="C87" s="20" t="s">
        <v>142</v>
      </c>
      <c r="D87" s="21" t="s">
        <v>311</v>
      </c>
      <c r="E87" s="23" t="s">
        <v>312</v>
      </c>
      <c r="F87" s="21" t="s">
        <v>313</v>
      </c>
      <c r="G87" s="22">
        <v>16.5</v>
      </c>
      <c r="H87" s="22">
        <v>12.485</v>
      </c>
      <c r="I87" s="38" t="s">
        <v>112</v>
      </c>
      <c r="J87" s="39">
        <f t="shared" si="2"/>
        <v>0.756666666666667</v>
      </c>
    </row>
    <row r="88" s="1" customFormat="1" ht="67.5" hidden="1" spans="1:10">
      <c r="A88" s="19">
        <v>84</v>
      </c>
      <c r="B88" s="20" t="s">
        <v>314</v>
      </c>
      <c r="C88" s="20" t="s">
        <v>142</v>
      </c>
      <c r="D88" s="21" t="s">
        <v>315</v>
      </c>
      <c r="E88" s="21" t="s">
        <v>316</v>
      </c>
      <c r="F88" s="21" t="s">
        <v>317</v>
      </c>
      <c r="G88" s="22">
        <v>22.8</v>
      </c>
      <c r="H88" s="22">
        <v>22.8</v>
      </c>
      <c r="I88" s="38" t="s">
        <v>112</v>
      </c>
      <c r="J88" s="39">
        <f t="shared" si="2"/>
        <v>1</v>
      </c>
    </row>
    <row r="89" s="1" customFormat="1" ht="99" hidden="1" spans="1:10">
      <c r="A89" s="19">
        <v>85</v>
      </c>
      <c r="B89" s="20" t="s">
        <v>318</v>
      </c>
      <c r="C89" s="20" t="s">
        <v>142</v>
      </c>
      <c r="D89" s="21" t="s">
        <v>319</v>
      </c>
      <c r="E89" s="21" t="s">
        <v>320</v>
      </c>
      <c r="F89" s="21" t="s">
        <v>321</v>
      </c>
      <c r="G89" s="22">
        <v>12</v>
      </c>
      <c r="H89" s="22">
        <v>11.1</v>
      </c>
      <c r="I89" s="38" t="s">
        <v>112</v>
      </c>
      <c r="J89" s="39">
        <f t="shared" si="2"/>
        <v>0.925</v>
      </c>
    </row>
    <row r="90" s="1" customFormat="1" ht="99" hidden="1" spans="1:10">
      <c r="A90" s="19">
        <v>86</v>
      </c>
      <c r="B90" s="20" t="s">
        <v>322</v>
      </c>
      <c r="C90" s="20" t="s">
        <v>142</v>
      </c>
      <c r="D90" s="21" t="s">
        <v>323</v>
      </c>
      <c r="E90" s="21" t="s">
        <v>324</v>
      </c>
      <c r="F90" s="21" t="s">
        <v>325</v>
      </c>
      <c r="G90" s="22">
        <v>15</v>
      </c>
      <c r="H90" s="22">
        <v>13.66</v>
      </c>
      <c r="I90" s="38" t="s">
        <v>112</v>
      </c>
      <c r="J90" s="39">
        <f t="shared" si="2"/>
        <v>0.910666666666667</v>
      </c>
    </row>
    <row r="91" s="1" customFormat="1" ht="67.5" hidden="1" spans="1:10">
      <c r="A91" s="19">
        <v>87</v>
      </c>
      <c r="B91" s="20" t="s">
        <v>326</v>
      </c>
      <c r="C91" s="20" t="s">
        <v>142</v>
      </c>
      <c r="D91" s="21" t="s">
        <v>327</v>
      </c>
      <c r="E91" s="21" t="s">
        <v>328</v>
      </c>
      <c r="F91" s="21" t="s">
        <v>329</v>
      </c>
      <c r="G91" s="22">
        <v>34.5</v>
      </c>
      <c r="H91" s="22">
        <v>28.725</v>
      </c>
      <c r="I91" s="38" t="s">
        <v>112</v>
      </c>
      <c r="J91" s="39">
        <f t="shared" si="2"/>
        <v>0.832608695652174</v>
      </c>
    </row>
    <row r="92" s="1" customFormat="1" ht="132" hidden="1" spans="1:10">
      <c r="A92" s="19">
        <v>88</v>
      </c>
      <c r="B92" s="20" t="s">
        <v>330</v>
      </c>
      <c r="C92" s="20" t="s">
        <v>142</v>
      </c>
      <c r="D92" s="21" t="s">
        <v>331</v>
      </c>
      <c r="E92" s="21" t="s">
        <v>332</v>
      </c>
      <c r="F92" s="21" t="s">
        <v>333</v>
      </c>
      <c r="G92" s="22">
        <v>36.45</v>
      </c>
      <c r="H92" s="22">
        <v>36.45</v>
      </c>
      <c r="I92" s="38" t="s">
        <v>112</v>
      </c>
      <c r="J92" s="39">
        <f t="shared" si="2"/>
        <v>1</v>
      </c>
    </row>
    <row r="93" s="1" customFormat="1" ht="66" hidden="1" spans="1:10">
      <c r="A93" s="19">
        <v>89</v>
      </c>
      <c r="B93" s="20" t="s">
        <v>334</v>
      </c>
      <c r="C93" s="20" t="s">
        <v>142</v>
      </c>
      <c r="D93" s="21" t="s">
        <v>335</v>
      </c>
      <c r="E93" s="21" t="s">
        <v>336</v>
      </c>
      <c r="F93" s="21" t="s">
        <v>337</v>
      </c>
      <c r="G93" s="22">
        <v>22.5</v>
      </c>
      <c r="H93" s="22">
        <v>22.5</v>
      </c>
      <c r="I93" s="38" t="s">
        <v>112</v>
      </c>
      <c r="J93" s="39">
        <f t="shared" si="2"/>
        <v>1</v>
      </c>
    </row>
    <row r="94" s="1" customFormat="1" ht="66" hidden="1" spans="1:10">
      <c r="A94" s="19">
        <v>90</v>
      </c>
      <c r="B94" s="20" t="s">
        <v>338</v>
      </c>
      <c r="C94" s="20" t="s">
        <v>142</v>
      </c>
      <c r="D94" s="21" t="s">
        <v>339</v>
      </c>
      <c r="E94" s="21" t="s">
        <v>336</v>
      </c>
      <c r="F94" s="21" t="s">
        <v>340</v>
      </c>
      <c r="G94" s="22">
        <v>48.45</v>
      </c>
      <c r="H94" s="22">
        <v>48.45</v>
      </c>
      <c r="I94" s="38" t="s">
        <v>112</v>
      </c>
      <c r="J94" s="39">
        <f t="shared" si="2"/>
        <v>1</v>
      </c>
    </row>
    <row r="95" s="1" customFormat="1" ht="66" hidden="1" spans="1:10">
      <c r="A95" s="19">
        <v>91</v>
      </c>
      <c r="B95" s="20" t="s">
        <v>341</v>
      </c>
      <c r="C95" s="20" t="s">
        <v>142</v>
      </c>
      <c r="D95" s="21" t="s">
        <v>342</v>
      </c>
      <c r="E95" s="21" t="s">
        <v>343</v>
      </c>
      <c r="F95" s="21" t="s">
        <v>344</v>
      </c>
      <c r="G95" s="22">
        <v>27.7</v>
      </c>
      <c r="H95" s="22">
        <v>26.875</v>
      </c>
      <c r="I95" s="38" t="s">
        <v>112</v>
      </c>
      <c r="J95" s="39">
        <f t="shared" si="2"/>
        <v>0.970216606498195</v>
      </c>
    </row>
    <row r="96" s="1" customFormat="1" ht="66" hidden="1" spans="1:10">
      <c r="A96" s="19">
        <v>92</v>
      </c>
      <c r="B96" s="20" t="s">
        <v>345</v>
      </c>
      <c r="C96" s="20" t="s">
        <v>142</v>
      </c>
      <c r="D96" s="21" t="s">
        <v>342</v>
      </c>
      <c r="E96" s="21" t="s">
        <v>343</v>
      </c>
      <c r="F96" s="21" t="s">
        <v>346</v>
      </c>
      <c r="G96" s="22">
        <v>27</v>
      </c>
      <c r="H96" s="22">
        <v>25.735</v>
      </c>
      <c r="I96" s="38" t="s">
        <v>112</v>
      </c>
      <c r="J96" s="39">
        <f t="shared" si="2"/>
        <v>0.953148148148148</v>
      </c>
    </row>
    <row r="97" s="1" customFormat="1" ht="54" hidden="1" spans="1:10">
      <c r="A97" s="19">
        <v>93</v>
      </c>
      <c r="B97" s="20" t="s">
        <v>347</v>
      </c>
      <c r="C97" s="20" t="s">
        <v>142</v>
      </c>
      <c r="D97" s="21" t="s">
        <v>348</v>
      </c>
      <c r="E97" s="21" t="s">
        <v>349</v>
      </c>
      <c r="F97" s="21" t="s">
        <v>350</v>
      </c>
      <c r="G97" s="22">
        <v>28.5</v>
      </c>
      <c r="H97" s="22">
        <v>24.9</v>
      </c>
      <c r="I97" s="38" t="s">
        <v>112</v>
      </c>
      <c r="J97" s="39">
        <f t="shared" ref="J97:J138" si="3">H97/G97</f>
        <v>0.873684210526316</v>
      </c>
    </row>
    <row r="98" s="1" customFormat="1" ht="66" hidden="1" spans="1:10">
      <c r="A98" s="19">
        <v>94</v>
      </c>
      <c r="B98" s="20" t="s">
        <v>351</v>
      </c>
      <c r="C98" s="20" t="s">
        <v>142</v>
      </c>
      <c r="D98" s="21" t="s">
        <v>352</v>
      </c>
      <c r="E98" s="21" t="s">
        <v>353</v>
      </c>
      <c r="F98" s="21" t="s">
        <v>354</v>
      </c>
      <c r="G98" s="22">
        <v>9</v>
      </c>
      <c r="H98" s="22">
        <v>9</v>
      </c>
      <c r="I98" s="38" t="s">
        <v>112</v>
      </c>
      <c r="J98" s="39">
        <f t="shared" si="3"/>
        <v>1</v>
      </c>
    </row>
    <row r="99" s="1" customFormat="1" ht="99" hidden="1" spans="1:10">
      <c r="A99" s="19">
        <v>95</v>
      </c>
      <c r="B99" s="20" t="s">
        <v>355</v>
      </c>
      <c r="C99" s="20" t="s">
        <v>142</v>
      </c>
      <c r="D99" s="21" t="s">
        <v>176</v>
      </c>
      <c r="E99" s="21" t="s">
        <v>356</v>
      </c>
      <c r="F99" s="21" t="s">
        <v>357</v>
      </c>
      <c r="G99" s="22">
        <v>46.5</v>
      </c>
      <c r="H99" s="22">
        <v>32.255</v>
      </c>
      <c r="I99" s="38" t="s">
        <v>112</v>
      </c>
      <c r="J99" s="39">
        <f t="shared" si="3"/>
        <v>0.693655913978495</v>
      </c>
    </row>
    <row r="100" s="1" customFormat="1" ht="81" hidden="1" spans="1:10">
      <c r="A100" s="19">
        <v>96</v>
      </c>
      <c r="B100" s="20" t="s">
        <v>358</v>
      </c>
      <c r="C100" s="20" t="s">
        <v>142</v>
      </c>
      <c r="D100" s="21" t="s">
        <v>359</v>
      </c>
      <c r="E100" s="21" t="s">
        <v>360</v>
      </c>
      <c r="F100" s="21" t="s">
        <v>361</v>
      </c>
      <c r="G100" s="22">
        <v>45</v>
      </c>
      <c r="H100" s="22">
        <v>45</v>
      </c>
      <c r="I100" s="38" t="s">
        <v>112</v>
      </c>
      <c r="J100" s="39">
        <f t="shared" si="3"/>
        <v>1</v>
      </c>
    </row>
    <row r="101" s="1" customFormat="1" ht="82.5" hidden="1" spans="1:10">
      <c r="A101" s="19">
        <v>97</v>
      </c>
      <c r="B101" s="20" t="s">
        <v>362</v>
      </c>
      <c r="C101" s="20" t="s">
        <v>142</v>
      </c>
      <c r="D101" s="21" t="s">
        <v>359</v>
      </c>
      <c r="E101" s="21" t="s">
        <v>363</v>
      </c>
      <c r="F101" s="21" t="s">
        <v>364</v>
      </c>
      <c r="G101" s="22">
        <v>33</v>
      </c>
      <c r="H101" s="22">
        <v>21.01</v>
      </c>
      <c r="I101" s="38" t="s">
        <v>112</v>
      </c>
      <c r="J101" s="39">
        <f t="shared" si="3"/>
        <v>0.636666666666667</v>
      </c>
    </row>
    <row r="102" s="1" customFormat="1" ht="54" hidden="1" spans="1:10">
      <c r="A102" s="19">
        <v>98</v>
      </c>
      <c r="B102" s="20" t="s">
        <v>365</v>
      </c>
      <c r="C102" s="20" t="s">
        <v>142</v>
      </c>
      <c r="D102" s="21" t="s">
        <v>366</v>
      </c>
      <c r="E102" s="21" t="s">
        <v>367</v>
      </c>
      <c r="F102" s="21" t="s">
        <v>368</v>
      </c>
      <c r="G102" s="22">
        <v>171.5</v>
      </c>
      <c r="H102" s="22">
        <v>86.766648</v>
      </c>
      <c r="I102" s="38" t="s">
        <v>112</v>
      </c>
      <c r="J102" s="39">
        <f t="shared" si="3"/>
        <v>0.505927976676385</v>
      </c>
    </row>
    <row r="103" s="1" customFormat="1" ht="115.5" hidden="1" spans="1:10">
      <c r="A103" s="19">
        <v>99</v>
      </c>
      <c r="B103" s="20" t="s">
        <v>369</v>
      </c>
      <c r="C103" s="20" t="s">
        <v>142</v>
      </c>
      <c r="D103" s="21" t="s">
        <v>370</v>
      </c>
      <c r="E103" s="21" t="s">
        <v>371</v>
      </c>
      <c r="F103" s="21" t="s">
        <v>372</v>
      </c>
      <c r="G103" s="22">
        <v>18</v>
      </c>
      <c r="H103" s="22">
        <v>13.2</v>
      </c>
      <c r="I103" s="38" t="s">
        <v>112</v>
      </c>
      <c r="J103" s="39">
        <f t="shared" si="3"/>
        <v>0.733333333333333</v>
      </c>
    </row>
    <row r="104" s="1" customFormat="1" ht="148.5" hidden="1" spans="1:10">
      <c r="A104" s="19">
        <v>100</v>
      </c>
      <c r="B104" s="20" t="s">
        <v>373</v>
      </c>
      <c r="C104" s="20" t="s">
        <v>142</v>
      </c>
      <c r="D104" s="21" t="s">
        <v>374</v>
      </c>
      <c r="E104" s="21" t="s">
        <v>375</v>
      </c>
      <c r="F104" s="21" t="s">
        <v>376</v>
      </c>
      <c r="G104" s="22">
        <v>60</v>
      </c>
      <c r="H104" s="22">
        <v>48.23504</v>
      </c>
      <c r="I104" s="38" t="s">
        <v>112</v>
      </c>
      <c r="J104" s="39">
        <f t="shared" si="3"/>
        <v>0.803917333333333</v>
      </c>
    </row>
    <row r="105" s="1" customFormat="1" ht="82.5" hidden="1" spans="1:10">
      <c r="A105" s="19">
        <v>101</v>
      </c>
      <c r="B105" s="20" t="s">
        <v>377</v>
      </c>
      <c r="C105" s="20" t="s">
        <v>142</v>
      </c>
      <c r="D105" s="21" t="s">
        <v>378</v>
      </c>
      <c r="E105" s="21" t="s">
        <v>379</v>
      </c>
      <c r="F105" s="21" t="s">
        <v>380</v>
      </c>
      <c r="G105" s="22">
        <v>21</v>
      </c>
      <c r="H105" s="22">
        <v>21</v>
      </c>
      <c r="I105" s="38" t="s">
        <v>112</v>
      </c>
      <c r="J105" s="39">
        <f t="shared" si="3"/>
        <v>1</v>
      </c>
    </row>
    <row r="106" s="1" customFormat="1" ht="49.5" hidden="1" spans="1:10">
      <c r="A106" s="19">
        <v>102</v>
      </c>
      <c r="B106" s="20" t="s">
        <v>381</v>
      </c>
      <c r="C106" s="20" t="s">
        <v>142</v>
      </c>
      <c r="D106" s="21" t="s">
        <v>382</v>
      </c>
      <c r="E106" s="21" t="s">
        <v>367</v>
      </c>
      <c r="F106" s="21" t="s">
        <v>383</v>
      </c>
      <c r="G106" s="22">
        <v>31.5</v>
      </c>
      <c r="H106" s="22">
        <v>31.5</v>
      </c>
      <c r="I106" s="38" t="s">
        <v>112</v>
      </c>
      <c r="J106" s="39">
        <f t="shared" si="3"/>
        <v>1</v>
      </c>
    </row>
    <row r="107" s="1" customFormat="1" ht="49.5" hidden="1" spans="1:10">
      <c r="A107" s="19">
        <v>103</v>
      </c>
      <c r="B107" s="20" t="s">
        <v>384</v>
      </c>
      <c r="C107" s="20" t="s">
        <v>385</v>
      </c>
      <c r="D107" s="21" t="s">
        <v>386</v>
      </c>
      <c r="E107" s="21" t="s">
        <v>387</v>
      </c>
      <c r="F107" s="21" t="s">
        <v>388</v>
      </c>
      <c r="G107" s="22">
        <v>10</v>
      </c>
      <c r="H107" s="22">
        <v>10</v>
      </c>
      <c r="I107" s="38" t="s">
        <v>18</v>
      </c>
      <c r="J107" s="39">
        <f t="shared" si="3"/>
        <v>1</v>
      </c>
    </row>
    <row r="108" s="1" customFormat="1" ht="115.5" hidden="1" spans="1:10">
      <c r="A108" s="19">
        <v>104</v>
      </c>
      <c r="B108" s="20" t="s">
        <v>389</v>
      </c>
      <c r="C108" s="20" t="s">
        <v>385</v>
      </c>
      <c r="D108" s="21" t="s">
        <v>390</v>
      </c>
      <c r="E108" s="21" t="s">
        <v>391</v>
      </c>
      <c r="F108" s="21" t="s">
        <v>392</v>
      </c>
      <c r="G108" s="22">
        <v>20</v>
      </c>
      <c r="H108" s="22">
        <v>0</v>
      </c>
      <c r="I108" s="38" t="s">
        <v>18</v>
      </c>
      <c r="J108" s="39">
        <f t="shared" si="3"/>
        <v>0</v>
      </c>
    </row>
    <row r="109" s="1" customFormat="1" ht="67.5" hidden="1" spans="1:10">
      <c r="A109" s="19">
        <v>105</v>
      </c>
      <c r="B109" s="42" t="s">
        <v>393</v>
      </c>
      <c r="C109" s="20" t="s">
        <v>118</v>
      </c>
      <c r="D109" s="21" t="s">
        <v>35</v>
      </c>
      <c r="E109" s="31" t="s">
        <v>135</v>
      </c>
      <c r="F109" s="21" t="s">
        <v>394</v>
      </c>
      <c r="G109" s="22">
        <v>306</v>
      </c>
      <c r="H109" s="22">
        <v>0</v>
      </c>
      <c r="I109" s="38" t="s">
        <v>18</v>
      </c>
      <c r="J109" s="39">
        <f t="shared" si="3"/>
        <v>0</v>
      </c>
    </row>
    <row r="110" s="1" customFormat="1" ht="82.5" hidden="1" spans="1:10">
      <c r="A110" s="19">
        <v>106</v>
      </c>
      <c r="B110" s="30" t="s">
        <v>395</v>
      </c>
      <c r="C110" s="20" t="s">
        <v>14</v>
      </c>
      <c r="D110" s="21" t="s">
        <v>15</v>
      </c>
      <c r="E110" s="21" t="s">
        <v>396</v>
      </c>
      <c r="F110" s="21" t="s">
        <v>397</v>
      </c>
      <c r="G110" s="22">
        <v>31</v>
      </c>
      <c r="H110" s="22">
        <v>0</v>
      </c>
      <c r="I110" s="38" t="s">
        <v>29</v>
      </c>
      <c r="J110" s="39">
        <f t="shared" si="3"/>
        <v>0</v>
      </c>
    </row>
    <row r="111" s="1" customFormat="1" ht="82.5" hidden="1" spans="1:10">
      <c r="A111" s="19">
        <v>107</v>
      </c>
      <c r="B111" s="30" t="s">
        <v>398</v>
      </c>
      <c r="C111" s="20" t="s">
        <v>399</v>
      </c>
      <c r="D111" s="21" t="s">
        <v>15</v>
      </c>
      <c r="E111" s="21" t="s">
        <v>400</v>
      </c>
      <c r="F111" s="21" t="s">
        <v>401</v>
      </c>
      <c r="G111" s="22">
        <v>47</v>
      </c>
      <c r="H111" s="22">
        <v>0</v>
      </c>
      <c r="I111" s="38" t="s">
        <v>29</v>
      </c>
      <c r="J111" s="39">
        <f t="shared" si="3"/>
        <v>0</v>
      </c>
    </row>
    <row r="112" ht="49.5" hidden="1" spans="1:10">
      <c r="A112" s="19">
        <v>108</v>
      </c>
      <c r="B112" s="30" t="s">
        <v>402</v>
      </c>
      <c r="C112" s="20" t="s">
        <v>403</v>
      </c>
      <c r="D112" s="21" t="s">
        <v>307</v>
      </c>
      <c r="E112" s="21" t="s">
        <v>404</v>
      </c>
      <c r="F112" s="21" t="s">
        <v>405</v>
      </c>
      <c r="G112" s="22">
        <v>40</v>
      </c>
      <c r="H112" s="22">
        <v>0</v>
      </c>
      <c r="I112" s="38" t="s">
        <v>29</v>
      </c>
      <c r="J112" s="39">
        <f t="shared" si="3"/>
        <v>0</v>
      </c>
    </row>
    <row r="113" s="1" customFormat="1" ht="165" hidden="1" spans="1:10">
      <c r="A113" s="19">
        <v>109</v>
      </c>
      <c r="B113" s="30" t="s">
        <v>406</v>
      </c>
      <c r="C113" s="20" t="s">
        <v>14</v>
      </c>
      <c r="D113" s="21" t="s">
        <v>407</v>
      </c>
      <c r="E113" s="21" t="s">
        <v>408</v>
      </c>
      <c r="F113" s="21" t="s">
        <v>409</v>
      </c>
      <c r="G113" s="22">
        <v>80</v>
      </c>
      <c r="H113" s="22">
        <v>0</v>
      </c>
      <c r="I113" s="38" t="s">
        <v>29</v>
      </c>
      <c r="J113" s="39">
        <f t="shared" si="3"/>
        <v>0</v>
      </c>
    </row>
    <row r="114" s="1" customFormat="1" ht="99" hidden="1" spans="1:10">
      <c r="A114" s="19">
        <v>110</v>
      </c>
      <c r="B114" s="30" t="s">
        <v>410</v>
      </c>
      <c r="C114" s="20" t="s">
        <v>14</v>
      </c>
      <c r="D114" s="21" t="s">
        <v>411</v>
      </c>
      <c r="E114" s="21" t="s">
        <v>412</v>
      </c>
      <c r="F114" s="21" t="s">
        <v>413</v>
      </c>
      <c r="G114" s="22">
        <v>80</v>
      </c>
      <c r="H114" s="22">
        <v>80</v>
      </c>
      <c r="I114" s="38" t="s">
        <v>29</v>
      </c>
      <c r="J114" s="39">
        <f t="shared" si="3"/>
        <v>1</v>
      </c>
    </row>
    <row r="115" s="1" customFormat="1" ht="165" hidden="1" spans="1:10">
      <c r="A115" s="19">
        <v>111</v>
      </c>
      <c r="B115" s="30" t="s">
        <v>414</v>
      </c>
      <c r="C115" s="20" t="s">
        <v>14</v>
      </c>
      <c r="D115" s="21" t="s">
        <v>415</v>
      </c>
      <c r="E115" s="21" t="s">
        <v>416</v>
      </c>
      <c r="F115" s="21" t="s">
        <v>417</v>
      </c>
      <c r="G115" s="22">
        <v>80</v>
      </c>
      <c r="H115" s="22">
        <v>0</v>
      </c>
      <c r="I115" s="38" t="s">
        <v>29</v>
      </c>
      <c r="J115" s="39">
        <f t="shared" si="3"/>
        <v>0</v>
      </c>
    </row>
    <row r="116" s="1" customFormat="1" ht="49.5" hidden="1" spans="1:10">
      <c r="A116" s="19">
        <v>112</v>
      </c>
      <c r="B116" s="30" t="s">
        <v>418</v>
      </c>
      <c r="C116" s="20" t="s">
        <v>14</v>
      </c>
      <c r="D116" s="21" t="s">
        <v>157</v>
      </c>
      <c r="E116" s="21" t="s">
        <v>419</v>
      </c>
      <c r="F116" s="21" t="s">
        <v>420</v>
      </c>
      <c r="G116" s="22">
        <v>80</v>
      </c>
      <c r="H116" s="22">
        <v>0</v>
      </c>
      <c r="I116" s="38" t="s">
        <v>29</v>
      </c>
      <c r="J116" s="39">
        <f t="shared" si="3"/>
        <v>0</v>
      </c>
    </row>
    <row r="117" s="1" customFormat="1" ht="82.5" hidden="1" spans="1:10">
      <c r="A117" s="19">
        <v>113</v>
      </c>
      <c r="B117" s="30" t="s">
        <v>421</v>
      </c>
      <c r="C117" s="20" t="s">
        <v>14</v>
      </c>
      <c r="D117" s="21" t="s">
        <v>195</v>
      </c>
      <c r="E117" s="21" t="s">
        <v>422</v>
      </c>
      <c r="F117" s="21" t="s">
        <v>423</v>
      </c>
      <c r="G117" s="22">
        <v>80</v>
      </c>
      <c r="H117" s="22">
        <v>0</v>
      </c>
      <c r="I117" s="38" t="s">
        <v>29</v>
      </c>
      <c r="J117" s="39">
        <f t="shared" si="3"/>
        <v>0</v>
      </c>
    </row>
    <row r="118" s="1" customFormat="1" ht="66" hidden="1" spans="1:10">
      <c r="A118" s="19">
        <v>114</v>
      </c>
      <c r="B118" s="30" t="s">
        <v>424</v>
      </c>
      <c r="C118" s="20" t="s">
        <v>14</v>
      </c>
      <c r="D118" s="21" t="s">
        <v>425</v>
      </c>
      <c r="E118" s="21" t="s">
        <v>426</v>
      </c>
      <c r="F118" s="21" t="s">
        <v>427</v>
      </c>
      <c r="G118" s="22">
        <v>80</v>
      </c>
      <c r="H118" s="22">
        <v>0</v>
      </c>
      <c r="I118" s="38" t="s">
        <v>29</v>
      </c>
      <c r="J118" s="39">
        <f t="shared" si="3"/>
        <v>0</v>
      </c>
    </row>
    <row r="119" s="1" customFormat="1" ht="82.5" hidden="1" spans="1:10">
      <c r="A119" s="19">
        <v>115</v>
      </c>
      <c r="B119" s="30" t="s">
        <v>428</v>
      </c>
      <c r="C119" s="20" t="s">
        <v>14</v>
      </c>
      <c r="D119" s="21" t="s">
        <v>429</v>
      </c>
      <c r="E119" s="21" t="s">
        <v>430</v>
      </c>
      <c r="F119" s="21" t="s">
        <v>431</v>
      </c>
      <c r="G119" s="22">
        <v>120</v>
      </c>
      <c r="H119" s="22">
        <v>0</v>
      </c>
      <c r="I119" s="38" t="s">
        <v>29</v>
      </c>
      <c r="J119" s="39">
        <f t="shared" si="3"/>
        <v>0</v>
      </c>
    </row>
    <row r="120" ht="16.5" hidden="1" spans="1:10">
      <c r="A120" s="43" t="s">
        <v>432</v>
      </c>
      <c r="B120" s="44"/>
      <c r="C120" s="44"/>
      <c r="D120" s="44"/>
      <c r="E120" s="44"/>
      <c r="F120" s="45"/>
      <c r="G120" s="46">
        <v>7778.9</v>
      </c>
      <c r="H120" s="46">
        <v>3115.849043</v>
      </c>
      <c r="I120" s="47" t="s">
        <v>433</v>
      </c>
      <c r="J120" s="48">
        <f t="shared" si="3"/>
        <v>0.400551368831069</v>
      </c>
    </row>
  </sheetData>
  <autoFilter ref="A4:J120">
    <filterColumn colId="3">
      <customFilters>
        <customFilter operator="equal" val="万灵镇"/>
      </customFilters>
    </filterColumn>
    <extLst/>
  </autoFilter>
  <sortState ref="A7:W145">
    <sortCondition ref="D7:D145"/>
  </sortState>
  <mergeCells count="3">
    <mergeCell ref="A2:J2"/>
    <mergeCell ref="A3:J3"/>
    <mergeCell ref="A120:F120"/>
  </mergeCells>
  <printOptions horizontalCentered="1"/>
  <pageMargins left="0.393055555555556" right="0.393055555555556" top="0.590277777777778"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电脑</cp:lastModifiedBy>
  <dcterms:created xsi:type="dcterms:W3CDTF">2020-03-02T02:34:00Z</dcterms:created>
  <dcterms:modified xsi:type="dcterms:W3CDTF">2023-08-31T03:15:21Z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