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附件" sheetId="7" r:id="rId1"/>
  </sheets>
  <definedNames>
    <definedName name="_xlnm.Print_Titles" localSheetId="0">附件!$3:$4</definedName>
  </definedNames>
  <calcPr calcId="144525"/>
</workbook>
</file>

<file path=xl/sharedStrings.xml><?xml version="1.0" encoding="utf-8"?>
<sst xmlns="http://schemas.openxmlformats.org/spreadsheetml/2006/main" count="283" uniqueCount="200">
  <si>
    <t>荣昌区2020年下半年区内遴选公务员和区内考调事业单位工作人员总成绩公布表</t>
  </si>
  <si>
    <t>日期：2021年1月9日</t>
  </si>
  <si>
    <t>序号</t>
  </si>
  <si>
    <t>遴选单位
（考调单位）</t>
  </si>
  <si>
    <t>遴选职位
（岗位名称）</t>
  </si>
  <si>
    <t>遴选
（考调）指标</t>
  </si>
  <si>
    <t>姓名</t>
  </si>
  <si>
    <t>面试通知书</t>
  </si>
  <si>
    <t>抽签号</t>
  </si>
  <si>
    <t>笔试成绩</t>
  </si>
  <si>
    <t>面试成绩</t>
  </si>
  <si>
    <t>总成绩</t>
  </si>
  <si>
    <t>职位
排名</t>
  </si>
  <si>
    <t>是否进入考察</t>
  </si>
  <si>
    <t>备注</t>
  </si>
  <si>
    <t>年度考核优秀加分</t>
  </si>
  <si>
    <t>区委办公室</t>
  </si>
  <si>
    <t>文秘岗</t>
  </si>
  <si>
    <t>邬光强</t>
  </si>
  <si>
    <t>202101090101</t>
  </si>
  <si>
    <t>1-13</t>
  </si>
  <si>
    <t>是</t>
  </si>
  <si>
    <t>李小波</t>
  </si>
  <si>
    <t>202101090102</t>
  </si>
  <si>
    <t>1-14</t>
  </si>
  <si>
    <t>区委机要保密局</t>
  </si>
  <si>
    <t>综合岗</t>
  </si>
  <si>
    <t>秦川</t>
  </si>
  <si>
    <t>202101090105</t>
  </si>
  <si>
    <t>1-18</t>
  </si>
  <si>
    <t>廖嫣昱</t>
  </si>
  <si>
    <t>202101090104</t>
  </si>
  <si>
    <t>1-17</t>
  </si>
  <si>
    <t>于琴</t>
  </si>
  <si>
    <t>202101090103</t>
  </si>
  <si>
    <t>缺考</t>
  </si>
  <si>
    <t>否</t>
  </si>
  <si>
    <t>区委研究室</t>
  </si>
  <si>
    <t>崔桐</t>
  </si>
  <si>
    <t>202101090107</t>
  </si>
  <si>
    <t>1-11</t>
  </si>
  <si>
    <t>雷凯</t>
  </si>
  <si>
    <t>202101090106</t>
  </si>
  <si>
    <t>1-12</t>
  </si>
  <si>
    <t>区政府办公室</t>
  </si>
  <si>
    <t>总值班室副主任</t>
  </si>
  <si>
    <t>李怡</t>
  </si>
  <si>
    <t>202101090108</t>
  </si>
  <si>
    <t>1-19</t>
  </si>
  <si>
    <t>王应良</t>
  </si>
  <si>
    <t>202101090109</t>
  </si>
  <si>
    <t>1-20</t>
  </si>
  <si>
    <t>区委组织部</t>
  </si>
  <si>
    <t>组织人事岗</t>
  </si>
  <si>
    <t>潘攀</t>
  </si>
  <si>
    <t>202101090112</t>
  </si>
  <si>
    <t>1-10</t>
  </si>
  <si>
    <t>杨常浩</t>
  </si>
  <si>
    <t>202101090111</t>
  </si>
  <si>
    <t>1-8</t>
  </si>
  <si>
    <t>邱海洋</t>
  </si>
  <si>
    <t>202101090110</t>
  </si>
  <si>
    <t>1-9</t>
  </si>
  <si>
    <t>区委宣传部</t>
  </si>
  <si>
    <t>新闻宣传岗</t>
  </si>
  <si>
    <t>孙团部</t>
  </si>
  <si>
    <t>202101090113</t>
  </si>
  <si>
    <t>倪新安</t>
  </si>
  <si>
    <t>202101090114</t>
  </si>
  <si>
    <t>区民政局</t>
  </si>
  <si>
    <t>综合管理岗</t>
  </si>
  <si>
    <t>兰荣密</t>
  </si>
  <si>
    <t>202101090120</t>
  </si>
  <si>
    <t>1-3</t>
  </si>
  <si>
    <t>肖笛</t>
  </si>
  <si>
    <t>202101090116</t>
  </si>
  <si>
    <t>1-7</t>
  </si>
  <si>
    <t>熊正连</t>
  </si>
  <si>
    <t>202101090118</t>
  </si>
  <si>
    <t>1-4</t>
  </si>
  <si>
    <t>陈丽</t>
  </si>
  <si>
    <t>202101090115</t>
  </si>
  <si>
    <t>1-5</t>
  </si>
  <si>
    <t>杨槟毓</t>
  </si>
  <si>
    <t>202101090119</t>
  </si>
  <si>
    <t>1-6</t>
  </si>
  <si>
    <t>张娟</t>
  </si>
  <si>
    <t>202101090117</t>
  </si>
  <si>
    <t>区退役军人事务局</t>
  </si>
  <si>
    <t>组织党建岗</t>
  </si>
  <si>
    <t>黄平</t>
  </si>
  <si>
    <t>202101090122</t>
  </si>
  <si>
    <t>1-2</t>
  </si>
  <si>
    <t>陈尧驰</t>
  </si>
  <si>
    <t>202101090121</t>
  </si>
  <si>
    <t>1-1</t>
  </si>
  <si>
    <t>区应急管理局</t>
  </si>
  <si>
    <t>胡青</t>
  </si>
  <si>
    <t>202101090123</t>
  </si>
  <si>
    <t>1-16</t>
  </si>
  <si>
    <t>周瑞</t>
  </si>
  <si>
    <t>202101090124</t>
  </si>
  <si>
    <t>1-15</t>
  </si>
  <si>
    <t>广顺街道办事处</t>
  </si>
  <si>
    <t>党政办副主任</t>
  </si>
  <si>
    <t>黄俊陶</t>
  </si>
  <si>
    <t>202101090126</t>
  </si>
  <si>
    <t>2-8</t>
  </si>
  <si>
    <t>温然</t>
  </si>
  <si>
    <t>202101090125</t>
  </si>
  <si>
    <t>2-7</t>
  </si>
  <si>
    <t>区档案馆</t>
  </si>
  <si>
    <t>信息技术岗（参公）</t>
  </si>
  <si>
    <t>王泽念</t>
  </si>
  <si>
    <t>202101090128</t>
  </si>
  <si>
    <t>2-17</t>
  </si>
  <si>
    <t>雷原康</t>
  </si>
  <si>
    <t>202101090127</t>
  </si>
  <si>
    <t>2-15</t>
  </si>
  <si>
    <t>胡婷</t>
  </si>
  <si>
    <t>202101090129</t>
  </si>
  <si>
    <t>2-16</t>
  </si>
  <si>
    <t>区法律援助中心</t>
  </si>
  <si>
    <t>财务岗
（参公）</t>
  </si>
  <si>
    <t>刘俊</t>
  </si>
  <si>
    <t>202101090131</t>
  </si>
  <si>
    <t>弃考</t>
  </si>
  <si>
    <t>陈丽蔓</t>
  </si>
  <si>
    <t>202101090130</t>
  </si>
  <si>
    <t>区城市管理综合行政执法支队</t>
  </si>
  <si>
    <t>综合执法岗
（参公）</t>
  </si>
  <si>
    <t>黄耀萱</t>
  </si>
  <si>
    <t>202101090133</t>
  </si>
  <si>
    <t>2-12</t>
  </si>
  <si>
    <t>蔡耀</t>
  </si>
  <si>
    <t>202101090132</t>
  </si>
  <si>
    <t>2-13</t>
  </si>
  <si>
    <t>区行政服务中心</t>
  </si>
  <si>
    <t>罗姝妙</t>
  </si>
  <si>
    <t>202101090135</t>
  </si>
  <si>
    <t>2-14</t>
  </si>
  <si>
    <t>未达到考察比例</t>
  </si>
  <si>
    <t>杨婷</t>
  </si>
  <si>
    <t>202101090134</t>
  </si>
  <si>
    <t>区供销合作社</t>
  </si>
  <si>
    <t>合作经济发展与管理岗
（参公）</t>
  </si>
  <si>
    <t>易媛</t>
  </si>
  <si>
    <t>202101090136</t>
  </si>
  <si>
    <t>2-19</t>
  </si>
  <si>
    <t>李岚晨</t>
  </si>
  <si>
    <t>202101090137</t>
  </si>
  <si>
    <t>2-18</t>
  </si>
  <si>
    <t>王阅</t>
  </si>
  <si>
    <t>202101090138</t>
  </si>
  <si>
    <t>2-20</t>
  </si>
  <si>
    <t>团区委</t>
  </si>
  <si>
    <t>邵蕾</t>
  </si>
  <si>
    <t>202101090139</t>
  </si>
  <si>
    <t>2-6</t>
  </si>
  <si>
    <t>郑钧</t>
  </si>
  <si>
    <t>202101090140</t>
  </si>
  <si>
    <t>2-5</t>
  </si>
  <si>
    <t>区侨联</t>
  </si>
  <si>
    <t>综合管理岗
（参公）</t>
  </si>
  <si>
    <t>唐孝云</t>
  </si>
  <si>
    <t>202101090141</t>
  </si>
  <si>
    <t>2-9</t>
  </si>
  <si>
    <t>高敏</t>
  </si>
  <si>
    <t>202101090142</t>
  </si>
  <si>
    <t>2-11</t>
  </si>
  <si>
    <t>胡宗俊</t>
  </si>
  <si>
    <t>202101090143</t>
  </si>
  <si>
    <t>2-10</t>
  </si>
  <si>
    <t>区职工服务（帮扶）中心</t>
  </si>
  <si>
    <t>饶微</t>
  </si>
  <si>
    <t>202101090146</t>
  </si>
  <si>
    <t>2-3</t>
  </si>
  <si>
    <t>/</t>
  </si>
  <si>
    <t>陈果</t>
  </si>
  <si>
    <t>202101090147</t>
  </si>
  <si>
    <t>2-4</t>
  </si>
  <si>
    <t>区科技服务中心</t>
  </si>
  <si>
    <t>农村科普宣传岗</t>
  </si>
  <si>
    <t>李婷婷</t>
  </si>
  <si>
    <t>202101090145</t>
  </si>
  <si>
    <t>2-22</t>
  </si>
  <si>
    <t>张  平</t>
  </si>
  <si>
    <t>202101090144</t>
  </si>
  <si>
    <t>2-21</t>
  </si>
  <si>
    <t>区信访投诉受理中心</t>
  </si>
  <si>
    <t>信访接待岗</t>
  </si>
  <si>
    <t>蒋敏</t>
  </si>
  <si>
    <t>202101090148</t>
  </si>
  <si>
    <t>2-1</t>
  </si>
  <si>
    <t>区工程建设中心</t>
  </si>
  <si>
    <t>项目建设管理岗</t>
  </si>
  <si>
    <t>弋松林</t>
  </si>
  <si>
    <t>202101090149</t>
  </si>
  <si>
    <t>2-2</t>
  </si>
  <si>
    <t>注：1-43号为公务员（参公）职位，总成绩=（笔试成绩+加分值）×50%+面试成绩×50%
        44-49号为事业单位岗位，总成绩=面试成绩</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</si>
</sst>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0">
    <font>
      <sz val="11"/>
      <color theme="1"/>
      <name val="宋体"/>
      <charset val="134"/>
      <scheme val="minor"/>
    </font>
    <font>
      <sz val="18"/>
      <name val="方正小标宋_GBK"/>
      <charset val="134"/>
    </font>
    <font>
      <sz val="11"/>
      <name val="黑体"/>
      <charset val="134"/>
    </font>
    <font>
      <sz val="12"/>
      <name val="方正仿宋_GBK"/>
      <charset val="134"/>
    </font>
    <font>
      <sz val="11"/>
      <name val="方正仿宋_GBK"/>
      <charset val="134"/>
    </font>
    <font>
      <sz val="11"/>
      <color indexed="8"/>
      <name val="方正仿宋_GBK"/>
      <charset val="134"/>
    </font>
    <font>
      <sz val="11"/>
      <color theme="1"/>
      <name val="方正仿宋_GBK"/>
      <charset val="134"/>
    </font>
    <font>
      <sz val="14"/>
      <color theme="1"/>
      <name val="方正仿宋_GBK"/>
      <charset val="134"/>
    </font>
    <font>
      <sz val="9"/>
      <name val="黑体"/>
      <charset val="134"/>
    </font>
    <font>
      <sz val="14"/>
      <color theme="1"/>
      <name val="宋体"/>
      <charset val="134"/>
      <scheme val="minor"/>
    </font>
    <font>
      <sz val="11"/>
      <color theme="0"/>
      <name val="宋体"/>
      <charset val="0"/>
      <scheme val="minor"/>
    </font>
    <font>
      <sz val="11"/>
      <color rgb="FF9C0006"/>
      <name val="宋体"/>
      <charset val="0"/>
      <scheme val="minor"/>
    </font>
    <font>
      <sz val="11"/>
      <color rgb="FFFA7D00"/>
      <name val="宋体"/>
      <charset val="0"/>
      <scheme val="minor"/>
    </font>
    <font>
      <sz val="9"/>
      <name val="宋体"/>
      <charset val="134"/>
    </font>
    <font>
      <sz val="11"/>
      <color theme="1"/>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5"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9" borderId="9" applyNumberFormat="0" applyFont="0" applyAlignment="0" applyProtection="0">
      <alignment vertical="center"/>
    </xf>
    <xf numFmtId="0" fontId="10" fillId="21"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8" applyNumberFormat="0" applyFill="0" applyAlignment="0" applyProtection="0">
      <alignment vertical="center"/>
    </xf>
    <xf numFmtId="0" fontId="25" fillId="0" borderId="8" applyNumberFormat="0" applyFill="0" applyAlignment="0" applyProtection="0">
      <alignment vertical="center"/>
    </xf>
    <xf numFmtId="0" fontId="10" fillId="11" borderId="0" applyNumberFormat="0" applyBorder="0" applyAlignment="0" applyProtection="0">
      <alignment vertical="center"/>
    </xf>
    <xf numFmtId="0" fontId="20" fillId="0" borderId="11" applyNumberFormat="0" applyFill="0" applyAlignment="0" applyProtection="0">
      <alignment vertical="center"/>
    </xf>
    <xf numFmtId="0" fontId="10" fillId="4" borderId="0" applyNumberFormat="0" applyBorder="0" applyAlignment="0" applyProtection="0">
      <alignment vertical="center"/>
    </xf>
    <xf numFmtId="0" fontId="23" fillId="17" borderId="10" applyNumberFormat="0" applyAlignment="0" applyProtection="0">
      <alignment vertical="center"/>
    </xf>
    <xf numFmtId="0" fontId="17" fillId="17" borderId="6" applyNumberFormat="0" applyAlignment="0" applyProtection="0">
      <alignment vertical="center"/>
    </xf>
    <xf numFmtId="0" fontId="16" fillId="15" borderId="7" applyNumberFormat="0" applyAlignment="0" applyProtection="0">
      <alignment vertical="center"/>
    </xf>
    <xf numFmtId="0" fontId="14" fillId="26" borderId="0" applyNumberFormat="0" applyBorder="0" applyAlignment="0" applyProtection="0">
      <alignment vertical="center"/>
    </xf>
    <xf numFmtId="0" fontId="10" fillId="20" borderId="0" applyNumberFormat="0" applyBorder="0" applyAlignment="0" applyProtection="0">
      <alignment vertical="center"/>
    </xf>
    <xf numFmtId="0" fontId="12" fillId="0" borderId="5" applyNumberFormat="0" applyFill="0" applyAlignment="0" applyProtection="0">
      <alignment vertical="center"/>
    </xf>
    <xf numFmtId="0" fontId="29" fillId="0" borderId="12" applyNumberFormat="0" applyFill="0" applyAlignment="0" applyProtection="0">
      <alignment vertical="center"/>
    </xf>
    <xf numFmtId="0" fontId="28" fillId="25" borderId="0" applyNumberFormat="0" applyBorder="0" applyAlignment="0" applyProtection="0">
      <alignment vertical="center"/>
    </xf>
    <xf numFmtId="0" fontId="24" fillId="22" borderId="0" applyNumberFormat="0" applyBorder="0" applyAlignment="0" applyProtection="0">
      <alignment vertical="center"/>
    </xf>
    <xf numFmtId="0" fontId="14" fillId="14" borderId="0" applyNumberFormat="0" applyBorder="0" applyAlignment="0" applyProtection="0">
      <alignment vertical="center"/>
    </xf>
    <xf numFmtId="0" fontId="10" fillId="2" borderId="0" applyNumberFormat="0" applyBorder="0" applyAlignment="0" applyProtection="0">
      <alignment vertical="center"/>
    </xf>
    <xf numFmtId="0" fontId="14" fillId="23"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0" fillId="32" borderId="0" applyNumberFormat="0" applyBorder="0" applyAlignment="0" applyProtection="0">
      <alignment vertical="center"/>
    </xf>
    <xf numFmtId="0" fontId="10" fillId="29" borderId="0" applyNumberFormat="0" applyBorder="0" applyAlignment="0" applyProtection="0">
      <alignment vertical="center"/>
    </xf>
    <xf numFmtId="0" fontId="14" fillId="28" borderId="0" applyNumberFormat="0" applyBorder="0" applyAlignment="0" applyProtection="0">
      <alignment vertical="center"/>
    </xf>
    <xf numFmtId="0" fontId="14" fillId="24" borderId="0" applyNumberFormat="0" applyBorder="0" applyAlignment="0" applyProtection="0">
      <alignment vertical="center"/>
    </xf>
    <xf numFmtId="0" fontId="10" fillId="27" borderId="0" applyNumberFormat="0" applyBorder="0" applyAlignment="0" applyProtection="0">
      <alignment vertical="center"/>
    </xf>
    <xf numFmtId="0" fontId="14" fillId="6"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14" fillId="13" borderId="0" applyNumberFormat="0" applyBorder="0" applyAlignment="0" applyProtection="0">
      <alignment vertical="center"/>
    </xf>
    <xf numFmtId="0" fontId="10" fillId="10" borderId="0" applyNumberFormat="0" applyBorder="0" applyAlignment="0" applyProtection="0">
      <alignment vertical="center"/>
    </xf>
    <xf numFmtId="0" fontId="13" fillId="0" borderId="0">
      <alignment vertical="center"/>
    </xf>
  </cellStyleXfs>
  <cellXfs count="54">
    <xf numFmtId="0" fontId="0" fillId="0" borderId="0" xfId="0">
      <alignment vertical="center"/>
    </xf>
    <xf numFmtId="176" fontId="0" fillId="0" borderId="0" xfId="0" applyNumberFormat="1">
      <alignment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2" fillId="0" borderId="1"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49" fontId="2" fillId="0" borderId="2"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3"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3" xfId="49"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vertical="center" wrapText="1"/>
    </xf>
    <xf numFmtId="0" fontId="6" fillId="0" borderId="3" xfId="0" applyFont="1" applyBorder="1" applyAlignment="1">
      <alignment vertical="center"/>
    </xf>
    <xf numFmtId="0" fontId="6" fillId="0" borderId="1" xfId="0" applyFont="1" applyBorder="1" applyAlignment="1">
      <alignment horizontal="center" vertical="center" wrapText="1"/>
    </xf>
    <xf numFmtId="0" fontId="7" fillId="0" borderId="0" xfId="0" applyFont="1" applyFill="1" applyAlignment="1">
      <alignment horizontal="left" vertical="center" wrapText="1"/>
    </xf>
    <xf numFmtId="176" fontId="1" fillId="0" borderId="0" xfId="0" applyNumberFormat="1"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176" fontId="2" fillId="0" borderId="1" xfId="49"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0" fillId="0" borderId="1" xfId="0" applyBorder="1">
      <alignment vertical="center"/>
    </xf>
    <xf numFmtId="176" fontId="6" fillId="0" borderId="1" xfId="0" applyNumberFormat="1" applyFont="1" applyBorder="1" applyAlignment="1">
      <alignment horizontal="center" vertical="center"/>
    </xf>
    <xf numFmtId="176" fontId="7" fillId="0" borderId="0" xfId="0" applyNumberFormat="1" applyFont="1" applyFill="1" applyAlignment="1">
      <alignment horizontal="left" vertical="center" wrapText="1"/>
    </xf>
    <xf numFmtId="0" fontId="9" fillId="0" borderId="0" xfId="0" applyFont="1" applyFill="1" applyAlignment="1">
      <alignment vertical="center"/>
    </xf>
    <xf numFmtId="0" fontId="0" fillId="0" borderId="0" xfId="0" applyFill="1" applyAlignment="1">
      <alignment vertical="center"/>
    </xf>
    <xf numFmtId="0" fontId="3"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6"/>
  <sheetViews>
    <sheetView tabSelected="1" workbookViewId="0">
      <pane ySplit="4" topLeftCell="A5" activePane="bottomLeft" state="frozen"/>
      <selection/>
      <selection pane="bottomLeft" activeCell="C2" sqref="C$1:C$1048576"/>
    </sheetView>
  </sheetViews>
  <sheetFormatPr defaultColWidth="9" defaultRowHeight="13.5"/>
  <cols>
    <col min="1" max="1" width="5.25" customWidth="1"/>
    <col min="2" max="2" width="18.125" customWidth="1"/>
    <col min="3" max="3" width="14.625" customWidth="1"/>
    <col min="4" max="4" width="9.125" customWidth="1"/>
    <col min="6" max="6" width="14.375" customWidth="1"/>
    <col min="7" max="7" width="8.25" customWidth="1"/>
    <col min="8" max="8" width="6.125" customWidth="1"/>
    <col min="9" max="9" width="6.25" customWidth="1"/>
    <col min="10" max="10" width="6.375" customWidth="1"/>
    <col min="11" max="11" width="8.375" style="1" customWidth="1"/>
    <col min="12" max="12" width="7.5" style="1" customWidth="1"/>
    <col min="13" max="13" width="5" customWidth="1"/>
    <col min="14" max="14" width="7.625" customWidth="1"/>
    <col min="15" max="15" width="10" customWidth="1"/>
  </cols>
  <sheetData>
    <row r="1" ht="47" customHeight="1" spans="1:15">
      <c r="A1" s="2" t="s">
        <v>0</v>
      </c>
      <c r="B1" s="2"/>
      <c r="C1" s="2"/>
      <c r="D1" s="2"/>
      <c r="E1" s="2"/>
      <c r="F1" s="3"/>
      <c r="G1" s="3"/>
      <c r="H1" s="2"/>
      <c r="I1" s="2"/>
      <c r="J1" s="2"/>
      <c r="K1" s="43"/>
      <c r="L1" s="43"/>
      <c r="M1" s="2"/>
      <c r="N1" s="2"/>
      <c r="O1" s="2"/>
    </row>
    <row r="2" ht="19" customHeight="1" spans="1:15">
      <c r="A2" s="2"/>
      <c r="B2" s="2"/>
      <c r="C2" s="2"/>
      <c r="D2" s="2"/>
      <c r="E2" s="2"/>
      <c r="F2" s="3"/>
      <c r="G2" s="3"/>
      <c r="H2" s="2"/>
      <c r="I2" s="2"/>
      <c r="J2" s="2"/>
      <c r="K2" s="43"/>
      <c r="L2" s="44" t="s">
        <v>1</v>
      </c>
      <c r="M2" s="45"/>
      <c r="N2" s="45"/>
      <c r="O2" s="45"/>
    </row>
    <row r="3" ht="27" customHeight="1" spans="1:15">
      <c r="A3" s="4" t="s">
        <v>2</v>
      </c>
      <c r="B3" s="4" t="s">
        <v>3</v>
      </c>
      <c r="C3" s="4" t="s">
        <v>4</v>
      </c>
      <c r="D3" s="4" t="s">
        <v>5</v>
      </c>
      <c r="E3" s="4" t="s">
        <v>6</v>
      </c>
      <c r="F3" s="5" t="s">
        <v>7</v>
      </c>
      <c r="G3" s="6" t="s">
        <v>8</v>
      </c>
      <c r="H3" s="7" t="s">
        <v>9</v>
      </c>
      <c r="I3" s="7"/>
      <c r="J3" s="7"/>
      <c r="K3" s="46" t="s">
        <v>10</v>
      </c>
      <c r="L3" s="46" t="s">
        <v>11</v>
      </c>
      <c r="M3" s="4" t="s">
        <v>12</v>
      </c>
      <c r="N3" s="4" t="s">
        <v>13</v>
      </c>
      <c r="O3" s="4" t="s">
        <v>14</v>
      </c>
    </row>
    <row r="4" ht="33" customHeight="1" spans="1:15">
      <c r="A4" s="4"/>
      <c r="B4" s="4"/>
      <c r="C4" s="4"/>
      <c r="D4" s="4"/>
      <c r="E4" s="4"/>
      <c r="F4" s="5"/>
      <c r="G4" s="8"/>
      <c r="H4" s="4" t="s">
        <v>9</v>
      </c>
      <c r="I4" s="47" t="s">
        <v>15</v>
      </c>
      <c r="J4" s="4" t="s">
        <v>11</v>
      </c>
      <c r="K4" s="46"/>
      <c r="L4" s="46"/>
      <c r="M4" s="4"/>
      <c r="N4" s="4"/>
      <c r="O4" s="4"/>
    </row>
    <row r="5" ht="27" customHeight="1" spans="1:15">
      <c r="A5" s="9">
        <v>1</v>
      </c>
      <c r="B5" s="10" t="s">
        <v>16</v>
      </c>
      <c r="C5" s="11" t="s">
        <v>17</v>
      </c>
      <c r="D5" s="11">
        <v>1</v>
      </c>
      <c r="E5" s="12" t="s">
        <v>18</v>
      </c>
      <c r="F5" s="54" t="s">
        <v>19</v>
      </c>
      <c r="G5" s="14" t="s">
        <v>20</v>
      </c>
      <c r="H5" s="12">
        <v>88</v>
      </c>
      <c r="I5" s="12">
        <v>0</v>
      </c>
      <c r="J5" s="12">
        <v>88</v>
      </c>
      <c r="K5" s="48">
        <v>78.4</v>
      </c>
      <c r="L5" s="48">
        <f>J5*50%+K5*50%</f>
        <v>83.2</v>
      </c>
      <c r="M5" s="12">
        <v>1</v>
      </c>
      <c r="N5" s="12" t="s">
        <v>21</v>
      </c>
      <c r="O5" s="12"/>
    </row>
    <row r="6" ht="27" customHeight="1" spans="1:15">
      <c r="A6" s="9">
        <v>2</v>
      </c>
      <c r="B6" s="15"/>
      <c r="C6" s="16"/>
      <c r="D6" s="16"/>
      <c r="E6" s="12" t="s">
        <v>22</v>
      </c>
      <c r="F6" s="54" t="s">
        <v>23</v>
      </c>
      <c r="G6" s="14" t="s">
        <v>24</v>
      </c>
      <c r="H6" s="12">
        <v>81</v>
      </c>
      <c r="I6" s="12">
        <v>1</v>
      </c>
      <c r="J6" s="12">
        <v>82</v>
      </c>
      <c r="K6" s="48">
        <v>75.2</v>
      </c>
      <c r="L6" s="48">
        <f t="shared" ref="L6:L47" si="0">J6*50%+K6*50%</f>
        <v>78.6</v>
      </c>
      <c r="M6" s="12">
        <v>2</v>
      </c>
      <c r="N6" s="12" t="s">
        <v>21</v>
      </c>
      <c r="O6" s="12"/>
    </row>
    <row r="7" ht="27" customHeight="1" spans="1:15">
      <c r="A7" s="9">
        <v>3</v>
      </c>
      <c r="B7" s="17" t="s">
        <v>25</v>
      </c>
      <c r="C7" s="17" t="s">
        <v>26</v>
      </c>
      <c r="D7" s="17">
        <v>1</v>
      </c>
      <c r="E7" s="12" t="s">
        <v>27</v>
      </c>
      <c r="F7" s="54" t="s">
        <v>28</v>
      </c>
      <c r="G7" s="14" t="s">
        <v>29</v>
      </c>
      <c r="H7" s="12">
        <v>91</v>
      </c>
      <c r="I7" s="12">
        <v>0</v>
      </c>
      <c r="J7" s="12">
        <v>91</v>
      </c>
      <c r="K7" s="48">
        <v>82.2</v>
      </c>
      <c r="L7" s="48">
        <f>J7*50%+K7*50%</f>
        <v>86.6</v>
      </c>
      <c r="M7" s="12">
        <v>1</v>
      </c>
      <c r="N7" s="12" t="s">
        <v>21</v>
      </c>
      <c r="O7" s="12"/>
    </row>
    <row r="8" ht="27" customHeight="1" spans="1:15">
      <c r="A8" s="9">
        <v>4</v>
      </c>
      <c r="B8" s="17"/>
      <c r="C8" s="17"/>
      <c r="D8" s="17"/>
      <c r="E8" s="9" t="s">
        <v>30</v>
      </c>
      <c r="F8" s="54" t="s">
        <v>31</v>
      </c>
      <c r="G8" s="14" t="s">
        <v>32</v>
      </c>
      <c r="H8" s="12">
        <v>68</v>
      </c>
      <c r="I8" s="12">
        <v>0</v>
      </c>
      <c r="J8" s="12">
        <v>68</v>
      </c>
      <c r="K8" s="48">
        <v>76.2</v>
      </c>
      <c r="L8" s="48">
        <f>J8*50%+K8*50%</f>
        <v>72.1</v>
      </c>
      <c r="M8" s="12">
        <v>2</v>
      </c>
      <c r="N8" s="12" t="s">
        <v>21</v>
      </c>
      <c r="O8" s="12"/>
    </row>
    <row r="9" ht="27" customHeight="1" spans="1:15">
      <c r="A9" s="9">
        <v>5</v>
      </c>
      <c r="B9" s="18"/>
      <c r="C9" s="18"/>
      <c r="D9" s="18"/>
      <c r="E9" s="9" t="s">
        <v>33</v>
      </c>
      <c r="F9" s="54" t="s">
        <v>34</v>
      </c>
      <c r="G9" s="14" t="s">
        <v>35</v>
      </c>
      <c r="H9" s="12">
        <v>82</v>
      </c>
      <c r="I9" s="12">
        <v>0</v>
      </c>
      <c r="J9" s="12">
        <v>82</v>
      </c>
      <c r="K9" s="48" t="s">
        <v>35</v>
      </c>
      <c r="L9" s="48">
        <v>41</v>
      </c>
      <c r="M9" s="12">
        <v>3</v>
      </c>
      <c r="N9" s="12" t="s">
        <v>36</v>
      </c>
      <c r="O9" s="12"/>
    </row>
    <row r="10" ht="27" customHeight="1" spans="1:15">
      <c r="A10" s="9">
        <v>6</v>
      </c>
      <c r="B10" s="19" t="s">
        <v>37</v>
      </c>
      <c r="C10" s="19" t="s">
        <v>26</v>
      </c>
      <c r="D10" s="19">
        <v>1</v>
      </c>
      <c r="E10" s="20" t="s">
        <v>38</v>
      </c>
      <c r="F10" s="54" t="s">
        <v>39</v>
      </c>
      <c r="G10" s="14" t="s">
        <v>40</v>
      </c>
      <c r="H10" s="12">
        <v>89</v>
      </c>
      <c r="I10" s="12">
        <v>1</v>
      </c>
      <c r="J10" s="12">
        <v>90</v>
      </c>
      <c r="K10" s="48">
        <v>78.6</v>
      </c>
      <c r="L10" s="48">
        <f>J10*50%+K10*50%</f>
        <v>84.3</v>
      </c>
      <c r="M10" s="12">
        <v>1</v>
      </c>
      <c r="N10" s="12" t="s">
        <v>21</v>
      </c>
      <c r="O10" s="12"/>
    </row>
    <row r="11" ht="27" customHeight="1" spans="1:15">
      <c r="A11" s="9">
        <v>7</v>
      </c>
      <c r="B11" s="21"/>
      <c r="C11" s="21"/>
      <c r="D11" s="21"/>
      <c r="E11" s="9" t="s">
        <v>41</v>
      </c>
      <c r="F11" s="54" t="s">
        <v>42</v>
      </c>
      <c r="G11" s="14" t="s">
        <v>43</v>
      </c>
      <c r="H11" s="12">
        <v>75</v>
      </c>
      <c r="I11" s="12">
        <v>0</v>
      </c>
      <c r="J11" s="12">
        <v>75</v>
      </c>
      <c r="K11" s="48">
        <v>72.4</v>
      </c>
      <c r="L11" s="48">
        <f>J11*50%+K11*50%</f>
        <v>73.7</v>
      </c>
      <c r="M11" s="12">
        <v>2</v>
      </c>
      <c r="N11" s="12" t="s">
        <v>21</v>
      </c>
      <c r="O11" s="12"/>
    </row>
    <row r="12" ht="27" customHeight="1" spans="1:15">
      <c r="A12" s="9">
        <v>8</v>
      </c>
      <c r="B12" s="22" t="s">
        <v>44</v>
      </c>
      <c r="C12" s="22" t="s">
        <v>45</v>
      </c>
      <c r="D12" s="22">
        <v>1</v>
      </c>
      <c r="E12" s="9" t="s">
        <v>46</v>
      </c>
      <c r="F12" s="54" t="s">
        <v>47</v>
      </c>
      <c r="G12" s="14" t="s">
        <v>48</v>
      </c>
      <c r="H12" s="12">
        <v>91</v>
      </c>
      <c r="I12" s="12">
        <v>0</v>
      </c>
      <c r="J12" s="12">
        <v>91</v>
      </c>
      <c r="K12" s="48">
        <v>83.8</v>
      </c>
      <c r="L12" s="48">
        <f t="shared" si="0"/>
        <v>87.4</v>
      </c>
      <c r="M12" s="12">
        <v>1</v>
      </c>
      <c r="N12" s="12" t="s">
        <v>21</v>
      </c>
      <c r="O12" s="12"/>
    </row>
    <row r="13" ht="27" customHeight="1" spans="1:15">
      <c r="A13" s="9">
        <v>9</v>
      </c>
      <c r="B13" s="23"/>
      <c r="C13" s="23"/>
      <c r="D13" s="23"/>
      <c r="E13" s="9" t="s">
        <v>49</v>
      </c>
      <c r="F13" s="54" t="s">
        <v>50</v>
      </c>
      <c r="G13" s="14" t="s">
        <v>51</v>
      </c>
      <c r="H13" s="12">
        <v>88</v>
      </c>
      <c r="I13" s="12">
        <v>3</v>
      </c>
      <c r="J13" s="12">
        <v>91</v>
      </c>
      <c r="K13" s="48">
        <v>80.6</v>
      </c>
      <c r="L13" s="48">
        <f t="shared" si="0"/>
        <v>85.8</v>
      </c>
      <c r="M13" s="12">
        <v>2</v>
      </c>
      <c r="N13" s="12" t="s">
        <v>21</v>
      </c>
      <c r="O13" s="12"/>
    </row>
    <row r="14" ht="34" customHeight="1" spans="1:15">
      <c r="A14" s="9">
        <v>10</v>
      </c>
      <c r="B14" s="17" t="s">
        <v>52</v>
      </c>
      <c r="C14" s="17" t="s">
        <v>53</v>
      </c>
      <c r="D14" s="17">
        <v>2</v>
      </c>
      <c r="E14" s="12" t="s">
        <v>54</v>
      </c>
      <c r="F14" s="54" t="s">
        <v>55</v>
      </c>
      <c r="G14" s="14" t="s">
        <v>56</v>
      </c>
      <c r="H14" s="12">
        <v>79</v>
      </c>
      <c r="I14" s="12">
        <v>0</v>
      </c>
      <c r="J14" s="12">
        <v>79</v>
      </c>
      <c r="K14" s="48">
        <v>85.2</v>
      </c>
      <c r="L14" s="48">
        <f>J14*50%+K14*50%</f>
        <v>82.1</v>
      </c>
      <c r="M14" s="12">
        <v>1</v>
      </c>
      <c r="N14" s="12" t="s">
        <v>21</v>
      </c>
      <c r="O14" s="12"/>
    </row>
    <row r="15" ht="34" customHeight="1" spans="1:15">
      <c r="A15" s="9">
        <v>11</v>
      </c>
      <c r="B15" s="17"/>
      <c r="C15" s="17"/>
      <c r="D15" s="17"/>
      <c r="E15" s="12" t="s">
        <v>57</v>
      </c>
      <c r="F15" s="54" t="s">
        <v>58</v>
      </c>
      <c r="G15" s="14" t="s">
        <v>59</v>
      </c>
      <c r="H15" s="12">
        <v>76</v>
      </c>
      <c r="I15" s="12">
        <v>0</v>
      </c>
      <c r="J15" s="12">
        <v>76</v>
      </c>
      <c r="K15" s="48">
        <v>81.2</v>
      </c>
      <c r="L15" s="48">
        <f>J15*50%+K15*50%</f>
        <v>78.6</v>
      </c>
      <c r="M15" s="12">
        <v>2</v>
      </c>
      <c r="N15" s="12" t="s">
        <v>21</v>
      </c>
      <c r="O15" s="12"/>
    </row>
    <row r="16" ht="34" customHeight="1" spans="1:15">
      <c r="A16" s="9">
        <v>12</v>
      </c>
      <c r="B16" s="18"/>
      <c r="C16" s="18"/>
      <c r="D16" s="18"/>
      <c r="E16" s="9" t="s">
        <v>60</v>
      </c>
      <c r="F16" s="54" t="s">
        <v>61</v>
      </c>
      <c r="G16" s="14" t="s">
        <v>62</v>
      </c>
      <c r="H16" s="12">
        <v>65</v>
      </c>
      <c r="I16" s="12">
        <v>0</v>
      </c>
      <c r="J16" s="12">
        <v>65</v>
      </c>
      <c r="K16" s="48">
        <v>80</v>
      </c>
      <c r="L16" s="48">
        <f>J16*50%+K16*50%</f>
        <v>72.5</v>
      </c>
      <c r="M16" s="12">
        <v>3</v>
      </c>
      <c r="N16" s="12" t="s">
        <v>21</v>
      </c>
      <c r="O16" s="12"/>
    </row>
    <row r="17" ht="27" customHeight="1" spans="1:15">
      <c r="A17" s="9">
        <v>13</v>
      </c>
      <c r="B17" s="22" t="s">
        <v>63</v>
      </c>
      <c r="C17" s="22" t="s">
        <v>64</v>
      </c>
      <c r="D17" s="22">
        <v>1</v>
      </c>
      <c r="E17" s="9" t="s">
        <v>65</v>
      </c>
      <c r="F17" s="54" t="s">
        <v>66</v>
      </c>
      <c r="G17" s="14" t="s">
        <v>35</v>
      </c>
      <c r="H17" s="12">
        <v>69</v>
      </c>
      <c r="I17" s="12">
        <v>0</v>
      </c>
      <c r="J17" s="12">
        <v>69</v>
      </c>
      <c r="K17" s="48" t="s">
        <v>35</v>
      </c>
      <c r="L17" s="48">
        <v>34.5</v>
      </c>
      <c r="M17" s="12">
        <v>1</v>
      </c>
      <c r="N17" s="12" t="s">
        <v>36</v>
      </c>
      <c r="O17" s="12"/>
    </row>
    <row r="18" ht="27" customHeight="1" spans="1:15">
      <c r="A18" s="9">
        <v>14</v>
      </c>
      <c r="B18" s="23"/>
      <c r="C18" s="23"/>
      <c r="D18" s="23"/>
      <c r="E18" s="9" t="s">
        <v>67</v>
      </c>
      <c r="F18" s="54" t="s">
        <v>68</v>
      </c>
      <c r="G18" s="14" t="s">
        <v>35</v>
      </c>
      <c r="H18" s="12">
        <v>68</v>
      </c>
      <c r="I18" s="12">
        <v>0</v>
      </c>
      <c r="J18" s="12">
        <v>68</v>
      </c>
      <c r="K18" s="48" t="s">
        <v>35</v>
      </c>
      <c r="L18" s="48">
        <v>34</v>
      </c>
      <c r="M18" s="12">
        <v>2</v>
      </c>
      <c r="N18" s="12" t="s">
        <v>36</v>
      </c>
      <c r="O18" s="12"/>
    </row>
    <row r="19" ht="27" customHeight="1" spans="1:15">
      <c r="A19" s="9">
        <v>15</v>
      </c>
      <c r="B19" s="17" t="s">
        <v>69</v>
      </c>
      <c r="C19" s="17" t="s">
        <v>70</v>
      </c>
      <c r="D19" s="17">
        <v>2</v>
      </c>
      <c r="E19" s="12" t="s">
        <v>71</v>
      </c>
      <c r="F19" s="54" t="s">
        <v>72</v>
      </c>
      <c r="G19" s="14" t="s">
        <v>73</v>
      </c>
      <c r="H19" s="12">
        <v>81</v>
      </c>
      <c r="I19" s="12">
        <v>2</v>
      </c>
      <c r="J19" s="12">
        <v>83</v>
      </c>
      <c r="K19" s="48">
        <v>81.2</v>
      </c>
      <c r="L19" s="48">
        <f>J19*50%+K19*50%</f>
        <v>82.1</v>
      </c>
      <c r="M19" s="12">
        <v>1</v>
      </c>
      <c r="N19" s="12" t="s">
        <v>21</v>
      </c>
      <c r="O19" s="12"/>
    </row>
    <row r="20" ht="27" customHeight="1" spans="1:15">
      <c r="A20" s="9">
        <v>16</v>
      </c>
      <c r="B20" s="17"/>
      <c r="C20" s="17"/>
      <c r="D20" s="17"/>
      <c r="E20" s="12" t="s">
        <v>74</v>
      </c>
      <c r="F20" s="54" t="s">
        <v>75</v>
      </c>
      <c r="G20" s="14" t="s">
        <v>76</v>
      </c>
      <c r="H20" s="12">
        <v>80</v>
      </c>
      <c r="I20" s="12">
        <v>1</v>
      </c>
      <c r="J20" s="12">
        <v>81</v>
      </c>
      <c r="K20" s="48">
        <v>82.6</v>
      </c>
      <c r="L20" s="48">
        <f>J20*50%+K20*50%</f>
        <v>81.8</v>
      </c>
      <c r="M20" s="12">
        <v>2</v>
      </c>
      <c r="N20" s="12" t="s">
        <v>21</v>
      </c>
      <c r="O20" s="12"/>
    </row>
    <row r="21" ht="27" customHeight="1" spans="1:15">
      <c r="A21" s="9">
        <v>17</v>
      </c>
      <c r="B21" s="17"/>
      <c r="C21" s="17"/>
      <c r="D21" s="17"/>
      <c r="E21" s="12" t="s">
        <v>77</v>
      </c>
      <c r="F21" s="54" t="s">
        <v>78</v>
      </c>
      <c r="G21" s="14" t="s">
        <v>79</v>
      </c>
      <c r="H21" s="12">
        <v>80</v>
      </c>
      <c r="I21" s="12">
        <v>1</v>
      </c>
      <c r="J21" s="12">
        <v>81</v>
      </c>
      <c r="K21" s="48">
        <v>82</v>
      </c>
      <c r="L21" s="48">
        <f>J21*50%+K21*50%</f>
        <v>81.5</v>
      </c>
      <c r="M21" s="12">
        <v>3</v>
      </c>
      <c r="N21" s="12" t="s">
        <v>21</v>
      </c>
      <c r="O21" s="12"/>
    </row>
    <row r="22" ht="27" customHeight="1" spans="1:15">
      <c r="A22" s="9">
        <v>18</v>
      </c>
      <c r="B22" s="17"/>
      <c r="C22" s="17"/>
      <c r="D22" s="17"/>
      <c r="E22" s="12" t="s">
        <v>80</v>
      </c>
      <c r="F22" s="54" t="s">
        <v>81</v>
      </c>
      <c r="G22" s="14" t="s">
        <v>82</v>
      </c>
      <c r="H22" s="12">
        <v>78</v>
      </c>
      <c r="I22" s="12">
        <v>1</v>
      </c>
      <c r="J22" s="12">
        <v>79</v>
      </c>
      <c r="K22" s="48">
        <v>79.6</v>
      </c>
      <c r="L22" s="48">
        <f>J22*50%+K22*50%</f>
        <v>79.3</v>
      </c>
      <c r="M22" s="12">
        <v>4</v>
      </c>
      <c r="N22" s="12" t="s">
        <v>36</v>
      </c>
      <c r="O22" s="12"/>
    </row>
    <row r="23" ht="27" customHeight="1" spans="1:15">
      <c r="A23" s="9">
        <v>19</v>
      </c>
      <c r="B23" s="17"/>
      <c r="C23" s="17"/>
      <c r="D23" s="17"/>
      <c r="E23" s="12" t="s">
        <v>83</v>
      </c>
      <c r="F23" s="54" t="s">
        <v>84</v>
      </c>
      <c r="G23" s="14" t="s">
        <v>85</v>
      </c>
      <c r="H23" s="12">
        <v>74</v>
      </c>
      <c r="I23" s="12">
        <v>0</v>
      </c>
      <c r="J23" s="12">
        <v>74</v>
      </c>
      <c r="K23" s="48">
        <v>78.8</v>
      </c>
      <c r="L23" s="48">
        <f>J23*50%+K23*50%</f>
        <v>76.4</v>
      </c>
      <c r="M23" s="12">
        <v>5</v>
      </c>
      <c r="N23" s="12" t="s">
        <v>36</v>
      </c>
      <c r="O23" s="12"/>
    </row>
    <row r="24" ht="27" customHeight="1" spans="1:15">
      <c r="A24" s="9">
        <v>20</v>
      </c>
      <c r="B24" s="17"/>
      <c r="C24" s="17"/>
      <c r="D24" s="17"/>
      <c r="E24" s="12" t="s">
        <v>86</v>
      </c>
      <c r="F24" s="54" t="s">
        <v>87</v>
      </c>
      <c r="G24" s="14" t="s">
        <v>35</v>
      </c>
      <c r="H24" s="12">
        <v>76</v>
      </c>
      <c r="I24" s="12">
        <v>2</v>
      </c>
      <c r="J24" s="12">
        <v>78</v>
      </c>
      <c r="K24" s="48" t="s">
        <v>35</v>
      </c>
      <c r="L24" s="48">
        <v>39</v>
      </c>
      <c r="M24" s="12">
        <v>6</v>
      </c>
      <c r="N24" s="12" t="s">
        <v>36</v>
      </c>
      <c r="O24" s="12"/>
    </row>
    <row r="25" ht="27" customHeight="1" spans="1:15">
      <c r="A25" s="9">
        <v>21</v>
      </c>
      <c r="B25" s="17" t="s">
        <v>88</v>
      </c>
      <c r="C25" s="17" t="s">
        <v>89</v>
      </c>
      <c r="D25" s="17">
        <v>1</v>
      </c>
      <c r="E25" s="12" t="s">
        <v>90</v>
      </c>
      <c r="F25" s="54" t="s">
        <v>91</v>
      </c>
      <c r="G25" s="14" t="s">
        <v>92</v>
      </c>
      <c r="H25" s="12">
        <v>83</v>
      </c>
      <c r="I25" s="12">
        <v>0</v>
      </c>
      <c r="J25" s="12">
        <v>83</v>
      </c>
      <c r="K25" s="48">
        <v>82.6</v>
      </c>
      <c r="L25" s="48">
        <f>J25*50%+K25*50%</f>
        <v>82.8</v>
      </c>
      <c r="M25" s="12">
        <v>1</v>
      </c>
      <c r="N25" s="12" t="s">
        <v>21</v>
      </c>
      <c r="O25" s="12"/>
    </row>
    <row r="26" ht="27" customHeight="1" spans="1:15">
      <c r="A26" s="9">
        <v>22</v>
      </c>
      <c r="B26" s="18"/>
      <c r="C26" s="18"/>
      <c r="D26" s="18"/>
      <c r="E26" s="12" t="s">
        <v>93</v>
      </c>
      <c r="F26" s="54" t="s">
        <v>94</v>
      </c>
      <c r="G26" s="14" t="s">
        <v>95</v>
      </c>
      <c r="H26" s="12">
        <v>81</v>
      </c>
      <c r="I26" s="12">
        <v>1</v>
      </c>
      <c r="J26" s="12">
        <v>82</v>
      </c>
      <c r="K26" s="48">
        <v>76</v>
      </c>
      <c r="L26" s="48">
        <f>J26*50%+K26*50%</f>
        <v>79</v>
      </c>
      <c r="M26" s="12">
        <v>2</v>
      </c>
      <c r="N26" s="12" t="s">
        <v>21</v>
      </c>
      <c r="O26" s="12"/>
    </row>
    <row r="27" ht="33" customHeight="1" spans="1:15">
      <c r="A27" s="9">
        <v>23</v>
      </c>
      <c r="B27" s="9" t="s">
        <v>96</v>
      </c>
      <c r="C27" s="9" t="s">
        <v>70</v>
      </c>
      <c r="D27" s="9">
        <v>1</v>
      </c>
      <c r="E27" s="9" t="s">
        <v>97</v>
      </c>
      <c r="F27" s="54" t="s">
        <v>98</v>
      </c>
      <c r="G27" s="14" t="s">
        <v>99</v>
      </c>
      <c r="H27" s="12">
        <v>74</v>
      </c>
      <c r="I27" s="12">
        <v>1</v>
      </c>
      <c r="J27" s="12">
        <v>75</v>
      </c>
      <c r="K27" s="48">
        <v>77.2</v>
      </c>
      <c r="L27" s="48">
        <f t="shared" si="0"/>
        <v>76.1</v>
      </c>
      <c r="M27" s="12">
        <v>1</v>
      </c>
      <c r="N27" s="12" t="s">
        <v>21</v>
      </c>
      <c r="O27" s="12"/>
    </row>
    <row r="28" ht="33" customHeight="1" spans="1:15">
      <c r="A28" s="9">
        <v>24</v>
      </c>
      <c r="B28" s="9"/>
      <c r="C28" s="9"/>
      <c r="D28" s="9"/>
      <c r="E28" s="12" t="s">
        <v>100</v>
      </c>
      <c r="F28" s="54" t="s">
        <v>101</v>
      </c>
      <c r="G28" s="14" t="s">
        <v>102</v>
      </c>
      <c r="H28" s="12">
        <v>69</v>
      </c>
      <c r="I28" s="12">
        <v>0</v>
      </c>
      <c r="J28" s="12">
        <v>69</v>
      </c>
      <c r="K28" s="48">
        <v>76.2</v>
      </c>
      <c r="L28" s="48">
        <f t="shared" si="0"/>
        <v>72.6</v>
      </c>
      <c r="M28" s="12">
        <v>2</v>
      </c>
      <c r="N28" s="12" t="s">
        <v>21</v>
      </c>
      <c r="O28" s="12"/>
    </row>
    <row r="29" ht="33" customHeight="1" spans="1:15">
      <c r="A29" s="9">
        <v>25</v>
      </c>
      <c r="B29" s="24" t="s">
        <v>103</v>
      </c>
      <c r="C29" s="24" t="s">
        <v>104</v>
      </c>
      <c r="D29" s="24">
        <v>1</v>
      </c>
      <c r="E29" s="12" t="s">
        <v>105</v>
      </c>
      <c r="F29" s="54" t="s">
        <v>106</v>
      </c>
      <c r="G29" s="14" t="s">
        <v>107</v>
      </c>
      <c r="H29" s="12">
        <v>86</v>
      </c>
      <c r="I29" s="12">
        <v>0</v>
      </c>
      <c r="J29" s="12">
        <v>86</v>
      </c>
      <c r="K29" s="48">
        <v>75.2</v>
      </c>
      <c r="L29" s="48">
        <f>J29*50%+K29*50%</f>
        <v>80.6</v>
      </c>
      <c r="M29" s="12">
        <v>1</v>
      </c>
      <c r="N29" s="12" t="s">
        <v>21</v>
      </c>
      <c r="O29" s="49"/>
    </row>
    <row r="30" ht="33" customHeight="1" spans="1:15">
      <c r="A30" s="9">
        <v>26</v>
      </c>
      <c r="B30" s="25"/>
      <c r="C30" s="25"/>
      <c r="D30" s="25"/>
      <c r="E30" s="12" t="s">
        <v>108</v>
      </c>
      <c r="F30" s="54" t="s">
        <v>109</v>
      </c>
      <c r="G30" s="14" t="s">
        <v>110</v>
      </c>
      <c r="H30" s="12">
        <v>78</v>
      </c>
      <c r="I30" s="12">
        <v>0</v>
      </c>
      <c r="J30" s="12">
        <v>78</v>
      </c>
      <c r="K30" s="48">
        <v>78.4</v>
      </c>
      <c r="L30" s="48">
        <f>J30*50%+K30*50%</f>
        <v>78.2</v>
      </c>
      <c r="M30" s="12">
        <v>2</v>
      </c>
      <c r="N30" s="12" t="s">
        <v>21</v>
      </c>
      <c r="O30" s="49"/>
    </row>
    <row r="31" ht="30" customHeight="1" spans="1:15">
      <c r="A31" s="9">
        <v>27</v>
      </c>
      <c r="B31" s="17" t="s">
        <v>111</v>
      </c>
      <c r="C31" s="17" t="s">
        <v>112</v>
      </c>
      <c r="D31" s="17">
        <v>1</v>
      </c>
      <c r="E31" s="12" t="s">
        <v>113</v>
      </c>
      <c r="F31" s="54" t="s">
        <v>114</v>
      </c>
      <c r="G31" s="14" t="s">
        <v>115</v>
      </c>
      <c r="H31" s="12">
        <v>73</v>
      </c>
      <c r="I31" s="12">
        <v>0</v>
      </c>
      <c r="J31" s="12">
        <v>73</v>
      </c>
      <c r="K31" s="48">
        <v>79.1</v>
      </c>
      <c r="L31" s="48">
        <f>J31*50%+K31*50%</f>
        <v>76.05</v>
      </c>
      <c r="M31" s="12">
        <v>1</v>
      </c>
      <c r="N31" s="12" t="s">
        <v>21</v>
      </c>
      <c r="O31" s="49"/>
    </row>
    <row r="32" ht="30" customHeight="1" spans="1:15">
      <c r="A32" s="9">
        <v>28</v>
      </c>
      <c r="B32" s="17"/>
      <c r="C32" s="17"/>
      <c r="D32" s="17"/>
      <c r="E32" s="9" t="s">
        <v>116</v>
      </c>
      <c r="F32" s="54" t="s">
        <v>117</v>
      </c>
      <c r="G32" s="14" t="s">
        <v>118</v>
      </c>
      <c r="H32" s="12">
        <v>71</v>
      </c>
      <c r="I32" s="12">
        <v>0</v>
      </c>
      <c r="J32" s="12">
        <v>71</v>
      </c>
      <c r="K32" s="48">
        <v>71.6</v>
      </c>
      <c r="L32" s="48">
        <f>J32*50%+K32*50%</f>
        <v>71.3</v>
      </c>
      <c r="M32" s="12">
        <v>2</v>
      </c>
      <c r="N32" s="12" t="s">
        <v>21</v>
      </c>
      <c r="O32" s="49"/>
    </row>
    <row r="33" ht="30" customHeight="1" spans="1:15">
      <c r="A33" s="9">
        <v>29</v>
      </c>
      <c r="B33" s="17"/>
      <c r="C33" s="17"/>
      <c r="D33" s="17"/>
      <c r="E33" s="12" t="s">
        <v>119</v>
      </c>
      <c r="F33" s="54" t="s">
        <v>120</v>
      </c>
      <c r="G33" s="14" t="s">
        <v>121</v>
      </c>
      <c r="H33" s="12">
        <v>66</v>
      </c>
      <c r="I33" s="12">
        <v>0</v>
      </c>
      <c r="J33" s="12">
        <v>66</v>
      </c>
      <c r="K33" s="48">
        <v>74.6</v>
      </c>
      <c r="L33" s="48">
        <f t="shared" si="0"/>
        <v>70.3</v>
      </c>
      <c r="M33" s="12">
        <v>3</v>
      </c>
      <c r="N33" s="12" t="s">
        <v>36</v>
      </c>
      <c r="O33" s="49"/>
    </row>
    <row r="34" ht="30" customHeight="1" spans="1:15">
      <c r="A34" s="9">
        <v>30</v>
      </c>
      <c r="B34" s="26" t="s">
        <v>122</v>
      </c>
      <c r="C34" s="26" t="s">
        <v>123</v>
      </c>
      <c r="D34" s="26">
        <v>1</v>
      </c>
      <c r="E34" s="12" t="s">
        <v>124</v>
      </c>
      <c r="F34" s="54" t="s">
        <v>125</v>
      </c>
      <c r="G34" s="14" t="s">
        <v>126</v>
      </c>
      <c r="H34" s="12">
        <v>76</v>
      </c>
      <c r="I34" s="12">
        <v>1</v>
      </c>
      <c r="J34" s="12">
        <v>77</v>
      </c>
      <c r="K34" s="48" t="s">
        <v>126</v>
      </c>
      <c r="L34" s="48">
        <v>38.5</v>
      </c>
      <c r="M34" s="12">
        <v>1</v>
      </c>
      <c r="N34" s="12" t="s">
        <v>36</v>
      </c>
      <c r="O34" s="49"/>
    </row>
    <row r="35" ht="30" customHeight="1" spans="1:15">
      <c r="A35" s="9">
        <v>31</v>
      </c>
      <c r="B35" s="27"/>
      <c r="C35" s="27"/>
      <c r="D35" s="27"/>
      <c r="E35" s="12" t="s">
        <v>127</v>
      </c>
      <c r="F35" s="54" t="s">
        <v>128</v>
      </c>
      <c r="G35" s="14" t="s">
        <v>35</v>
      </c>
      <c r="H35" s="12">
        <v>60</v>
      </c>
      <c r="I35" s="12">
        <v>0</v>
      </c>
      <c r="J35" s="12">
        <v>60</v>
      </c>
      <c r="K35" s="48" t="s">
        <v>35</v>
      </c>
      <c r="L35" s="48">
        <v>30</v>
      </c>
      <c r="M35" s="12">
        <v>2</v>
      </c>
      <c r="N35" s="12" t="s">
        <v>36</v>
      </c>
      <c r="O35" s="49"/>
    </row>
    <row r="36" ht="30" customHeight="1" spans="1:15">
      <c r="A36" s="9">
        <v>32</v>
      </c>
      <c r="B36" s="17" t="s">
        <v>129</v>
      </c>
      <c r="C36" s="17" t="s">
        <v>130</v>
      </c>
      <c r="D36" s="17">
        <v>1</v>
      </c>
      <c r="E36" s="12" t="s">
        <v>131</v>
      </c>
      <c r="F36" s="54" t="s">
        <v>132</v>
      </c>
      <c r="G36" s="14" t="s">
        <v>133</v>
      </c>
      <c r="H36" s="12">
        <v>74</v>
      </c>
      <c r="I36" s="12">
        <v>0</v>
      </c>
      <c r="J36" s="12">
        <v>74</v>
      </c>
      <c r="K36" s="48">
        <v>77.2</v>
      </c>
      <c r="L36" s="48">
        <f>J36*50%+K36*50%</f>
        <v>75.6</v>
      </c>
      <c r="M36" s="12">
        <v>1</v>
      </c>
      <c r="N36" s="12" t="s">
        <v>21</v>
      </c>
      <c r="O36" s="49"/>
    </row>
    <row r="37" ht="30" customHeight="1" spans="1:15">
      <c r="A37" s="9">
        <v>33</v>
      </c>
      <c r="B37" s="18"/>
      <c r="C37" s="18"/>
      <c r="D37" s="18"/>
      <c r="E37" s="12" t="s">
        <v>134</v>
      </c>
      <c r="F37" s="54" t="s">
        <v>135</v>
      </c>
      <c r="G37" s="14" t="s">
        <v>136</v>
      </c>
      <c r="H37" s="12">
        <v>73</v>
      </c>
      <c r="I37" s="12">
        <v>1</v>
      </c>
      <c r="J37" s="12">
        <v>74</v>
      </c>
      <c r="K37" s="48">
        <v>76.2</v>
      </c>
      <c r="L37" s="48">
        <f>J37*50%+K37*50%</f>
        <v>75.1</v>
      </c>
      <c r="M37" s="12">
        <v>2</v>
      </c>
      <c r="N37" s="12" t="s">
        <v>21</v>
      </c>
      <c r="O37" s="49"/>
    </row>
    <row r="38" ht="33" customHeight="1" spans="1:15">
      <c r="A38" s="9">
        <v>34</v>
      </c>
      <c r="B38" s="17" t="s">
        <v>137</v>
      </c>
      <c r="C38" s="17" t="s">
        <v>123</v>
      </c>
      <c r="D38" s="17">
        <v>1</v>
      </c>
      <c r="E38" s="9" t="s">
        <v>138</v>
      </c>
      <c r="F38" s="54" t="s">
        <v>139</v>
      </c>
      <c r="G38" s="14" t="s">
        <v>140</v>
      </c>
      <c r="H38" s="12">
        <v>68</v>
      </c>
      <c r="I38" s="12">
        <v>0</v>
      </c>
      <c r="J38" s="12">
        <v>68</v>
      </c>
      <c r="K38" s="48">
        <v>76.6</v>
      </c>
      <c r="L38" s="48">
        <f>J38*50%+K38*50%</f>
        <v>72.3</v>
      </c>
      <c r="M38" s="12">
        <v>1</v>
      </c>
      <c r="N38" s="12" t="s">
        <v>36</v>
      </c>
      <c r="O38" s="9" t="s">
        <v>141</v>
      </c>
    </row>
    <row r="39" ht="30" customHeight="1" spans="1:15">
      <c r="A39" s="9">
        <v>35</v>
      </c>
      <c r="B39" s="18"/>
      <c r="C39" s="18"/>
      <c r="D39" s="18"/>
      <c r="E39" s="9" t="s">
        <v>142</v>
      </c>
      <c r="F39" s="54" t="s">
        <v>143</v>
      </c>
      <c r="G39" s="14" t="s">
        <v>35</v>
      </c>
      <c r="H39" s="12">
        <v>63</v>
      </c>
      <c r="I39" s="12">
        <v>0</v>
      </c>
      <c r="J39" s="12">
        <v>63</v>
      </c>
      <c r="K39" s="48" t="s">
        <v>35</v>
      </c>
      <c r="L39" s="48">
        <v>31.5</v>
      </c>
      <c r="M39" s="12">
        <v>2</v>
      </c>
      <c r="N39" s="12" t="s">
        <v>36</v>
      </c>
      <c r="O39" s="49"/>
    </row>
    <row r="40" ht="30" customHeight="1" spans="1:15">
      <c r="A40" s="9">
        <v>36</v>
      </c>
      <c r="B40" s="22" t="s">
        <v>144</v>
      </c>
      <c r="C40" s="22" t="s">
        <v>145</v>
      </c>
      <c r="D40" s="22">
        <v>1</v>
      </c>
      <c r="E40" s="9" t="s">
        <v>146</v>
      </c>
      <c r="F40" s="54" t="s">
        <v>147</v>
      </c>
      <c r="G40" s="14" t="s">
        <v>148</v>
      </c>
      <c r="H40" s="12">
        <v>67</v>
      </c>
      <c r="I40" s="12">
        <v>0</v>
      </c>
      <c r="J40" s="12">
        <v>67</v>
      </c>
      <c r="K40" s="48">
        <v>79.2</v>
      </c>
      <c r="L40" s="48">
        <f t="shared" si="0"/>
        <v>73.1</v>
      </c>
      <c r="M40" s="12">
        <v>1</v>
      </c>
      <c r="N40" s="12" t="s">
        <v>21</v>
      </c>
      <c r="O40" s="49"/>
    </row>
    <row r="41" ht="30" customHeight="1" spans="1:15">
      <c r="A41" s="9">
        <v>37</v>
      </c>
      <c r="B41" s="28"/>
      <c r="C41" s="28"/>
      <c r="D41" s="28"/>
      <c r="E41" s="12" t="s">
        <v>149</v>
      </c>
      <c r="F41" s="54" t="s">
        <v>150</v>
      </c>
      <c r="G41" s="14" t="s">
        <v>151</v>
      </c>
      <c r="H41" s="12">
        <v>63</v>
      </c>
      <c r="I41" s="12">
        <v>0</v>
      </c>
      <c r="J41" s="12">
        <v>63</v>
      </c>
      <c r="K41" s="48">
        <v>74.8</v>
      </c>
      <c r="L41" s="48">
        <f t="shared" si="0"/>
        <v>68.9</v>
      </c>
      <c r="M41" s="12">
        <v>2</v>
      </c>
      <c r="N41" s="12" t="s">
        <v>21</v>
      </c>
      <c r="O41" s="49"/>
    </row>
    <row r="42" ht="30" customHeight="1" spans="1:15">
      <c r="A42" s="9">
        <v>38</v>
      </c>
      <c r="B42" s="23"/>
      <c r="C42" s="23"/>
      <c r="D42" s="23"/>
      <c r="E42" s="12" t="s">
        <v>152</v>
      </c>
      <c r="F42" s="54" t="s">
        <v>153</v>
      </c>
      <c r="G42" s="14" t="s">
        <v>154</v>
      </c>
      <c r="H42" s="12">
        <v>72</v>
      </c>
      <c r="I42" s="12">
        <v>0</v>
      </c>
      <c r="J42" s="12">
        <v>72</v>
      </c>
      <c r="K42" s="48">
        <v>40.6</v>
      </c>
      <c r="L42" s="48">
        <f t="shared" si="0"/>
        <v>56.3</v>
      </c>
      <c r="M42" s="12">
        <v>3</v>
      </c>
      <c r="N42" s="12" t="s">
        <v>36</v>
      </c>
      <c r="O42" s="49"/>
    </row>
    <row r="43" ht="30" customHeight="1" spans="1:15">
      <c r="A43" s="9">
        <v>39</v>
      </c>
      <c r="B43" s="11" t="s">
        <v>155</v>
      </c>
      <c r="C43" s="11" t="s">
        <v>123</v>
      </c>
      <c r="D43" s="11">
        <v>1</v>
      </c>
      <c r="E43" s="12" t="s">
        <v>156</v>
      </c>
      <c r="F43" s="54" t="s">
        <v>157</v>
      </c>
      <c r="G43" s="14" t="s">
        <v>158</v>
      </c>
      <c r="H43" s="12">
        <v>78</v>
      </c>
      <c r="I43" s="12">
        <v>0</v>
      </c>
      <c r="J43" s="12">
        <v>78</v>
      </c>
      <c r="K43" s="48">
        <v>78</v>
      </c>
      <c r="L43" s="48">
        <f t="shared" si="0"/>
        <v>78</v>
      </c>
      <c r="M43" s="12">
        <v>1</v>
      </c>
      <c r="N43" s="12" t="s">
        <v>21</v>
      </c>
      <c r="O43" s="49"/>
    </row>
    <row r="44" ht="30" customHeight="1" spans="1:15">
      <c r="A44" s="9">
        <v>40</v>
      </c>
      <c r="B44" s="16"/>
      <c r="C44" s="16"/>
      <c r="D44" s="16"/>
      <c r="E44" s="12" t="s">
        <v>159</v>
      </c>
      <c r="F44" s="54" t="s">
        <v>160</v>
      </c>
      <c r="G44" s="14" t="s">
        <v>161</v>
      </c>
      <c r="H44" s="12">
        <v>78</v>
      </c>
      <c r="I44" s="12">
        <v>0</v>
      </c>
      <c r="J44" s="12">
        <v>78</v>
      </c>
      <c r="K44" s="48">
        <v>74.2</v>
      </c>
      <c r="L44" s="48">
        <f t="shared" si="0"/>
        <v>76.1</v>
      </c>
      <c r="M44" s="12">
        <v>2</v>
      </c>
      <c r="N44" s="12" t="s">
        <v>21</v>
      </c>
      <c r="O44" s="49"/>
    </row>
    <row r="45" ht="30" customHeight="1" spans="1:15">
      <c r="A45" s="9">
        <v>41</v>
      </c>
      <c r="B45" s="29" t="s">
        <v>162</v>
      </c>
      <c r="C45" s="29" t="s">
        <v>163</v>
      </c>
      <c r="D45" s="29">
        <v>1</v>
      </c>
      <c r="E45" s="12" t="s">
        <v>164</v>
      </c>
      <c r="F45" s="54" t="s">
        <v>165</v>
      </c>
      <c r="G45" s="14" t="s">
        <v>166</v>
      </c>
      <c r="H45" s="12">
        <v>78</v>
      </c>
      <c r="I45" s="12">
        <v>1</v>
      </c>
      <c r="J45" s="12">
        <v>79</v>
      </c>
      <c r="K45" s="48">
        <v>79.6</v>
      </c>
      <c r="L45" s="48">
        <f t="shared" si="0"/>
        <v>79.3</v>
      </c>
      <c r="M45" s="12">
        <v>1</v>
      </c>
      <c r="N45" s="12" t="s">
        <v>21</v>
      </c>
      <c r="O45" s="49"/>
    </row>
    <row r="46" ht="30" customHeight="1" spans="1:15">
      <c r="A46" s="9">
        <v>42</v>
      </c>
      <c r="B46" s="30"/>
      <c r="C46" s="30"/>
      <c r="D46" s="30"/>
      <c r="E46" s="12" t="s">
        <v>167</v>
      </c>
      <c r="F46" s="54" t="s">
        <v>168</v>
      </c>
      <c r="G46" s="14" t="s">
        <v>169</v>
      </c>
      <c r="H46" s="12">
        <v>79</v>
      </c>
      <c r="I46" s="12">
        <v>0</v>
      </c>
      <c r="J46" s="12">
        <v>79</v>
      </c>
      <c r="K46" s="48">
        <v>78.6</v>
      </c>
      <c r="L46" s="48">
        <f t="shared" si="0"/>
        <v>78.8</v>
      </c>
      <c r="M46" s="12">
        <v>2</v>
      </c>
      <c r="N46" s="12" t="s">
        <v>21</v>
      </c>
      <c r="O46" s="49"/>
    </row>
    <row r="47" ht="30" customHeight="1" spans="1:15">
      <c r="A47" s="9">
        <v>43</v>
      </c>
      <c r="B47" s="31"/>
      <c r="C47" s="31"/>
      <c r="D47" s="31"/>
      <c r="E47" s="9" t="s">
        <v>170</v>
      </c>
      <c r="F47" s="54" t="s">
        <v>171</v>
      </c>
      <c r="G47" s="14" t="s">
        <v>172</v>
      </c>
      <c r="H47" s="12">
        <v>69</v>
      </c>
      <c r="I47" s="12">
        <v>3</v>
      </c>
      <c r="J47" s="12">
        <v>72</v>
      </c>
      <c r="K47" s="48">
        <v>77.2</v>
      </c>
      <c r="L47" s="48">
        <f t="shared" si="0"/>
        <v>74.6</v>
      </c>
      <c r="M47" s="12">
        <v>3</v>
      </c>
      <c r="N47" s="12" t="s">
        <v>36</v>
      </c>
      <c r="O47" s="49"/>
    </row>
    <row r="48" ht="30" customHeight="1" spans="1:15">
      <c r="A48" s="9">
        <v>44</v>
      </c>
      <c r="B48" s="32" t="s">
        <v>173</v>
      </c>
      <c r="C48" s="33" t="s">
        <v>26</v>
      </c>
      <c r="D48" s="33">
        <v>1</v>
      </c>
      <c r="E48" s="34" t="s">
        <v>174</v>
      </c>
      <c r="F48" s="54" t="s">
        <v>175</v>
      </c>
      <c r="G48" s="14" t="s">
        <v>176</v>
      </c>
      <c r="H48" s="34" t="s">
        <v>177</v>
      </c>
      <c r="I48" s="34" t="s">
        <v>177</v>
      </c>
      <c r="J48" s="34" t="s">
        <v>177</v>
      </c>
      <c r="K48" s="50">
        <v>79.4</v>
      </c>
      <c r="L48" s="50">
        <f>K48</f>
        <v>79.4</v>
      </c>
      <c r="M48" s="12">
        <v>1</v>
      </c>
      <c r="N48" s="12" t="s">
        <v>21</v>
      </c>
      <c r="O48" s="49"/>
    </row>
    <row r="49" ht="30" customHeight="1" spans="1:15">
      <c r="A49" s="9">
        <v>45</v>
      </c>
      <c r="B49" s="35"/>
      <c r="C49" s="36"/>
      <c r="D49" s="36"/>
      <c r="E49" s="34" t="s">
        <v>178</v>
      </c>
      <c r="F49" s="54" t="s">
        <v>179</v>
      </c>
      <c r="G49" s="14" t="s">
        <v>180</v>
      </c>
      <c r="H49" s="34" t="s">
        <v>177</v>
      </c>
      <c r="I49" s="34" t="s">
        <v>177</v>
      </c>
      <c r="J49" s="34" t="s">
        <v>177</v>
      </c>
      <c r="K49" s="50">
        <v>77.4</v>
      </c>
      <c r="L49" s="50">
        <f>K49</f>
        <v>77.4</v>
      </c>
      <c r="M49" s="12">
        <v>2</v>
      </c>
      <c r="N49" s="12" t="s">
        <v>36</v>
      </c>
      <c r="O49" s="49"/>
    </row>
    <row r="50" ht="30" customHeight="1" spans="1:15">
      <c r="A50" s="9">
        <v>46</v>
      </c>
      <c r="B50" s="37" t="s">
        <v>181</v>
      </c>
      <c r="C50" s="37" t="s">
        <v>182</v>
      </c>
      <c r="D50" s="38">
        <v>1</v>
      </c>
      <c r="E50" s="34" t="s">
        <v>183</v>
      </c>
      <c r="F50" s="54" t="s">
        <v>184</v>
      </c>
      <c r="G50" s="14" t="s">
        <v>185</v>
      </c>
      <c r="H50" s="34" t="s">
        <v>177</v>
      </c>
      <c r="I50" s="34" t="s">
        <v>177</v>
      </c>
      <c r="J50" s="34" t="s">
        <v>177</v>
      </c>
      <c r="K50" s="50">
        <v>74.6</v>
      </c>
      <c r="L50" s="50">
        <f>K50</f>
        <v>74.6</v>
      </c>
      <c r="M50" s="12">
        <v>1</v>
      </c>
      <c r="N50" s="12" t="s">
        <v>21</v>
      </c>
      <c r="O50" s="49"/>
    </row>
    <row r="51" ht="30" customHeight="1" spans="1:15">
      <c r="A51" s="9">
        <v>47</v>
      </c>
      <c r="B51" s="39"/>
      <c r="C51" s="39"/>
      <c r="D51" s="40"/>
      <c r="E51" s="34" t="s">
        <v>186</v>
      </c>
      <c r="F51" s="54" t="s">
        <v>187</v>
      </c>
      <c r="G51" s="14" t="s">
        <v>188</v>
      </c>
      <c r="H51" s="34" t="s">
        <v>177</v>
      </c>
      <c r="I51" s="34" t="s">
        <v>177</v>
      </c>
      <c r="J51" s="34" t="s">
        <v>177</v>
      </c>
      <c r="K51" s="50">
        <v>72</v>
      </c>
      <c r="L51" s="50">
        <f>K51</f>
        <v>72</v>
      </c>
      <c r="M51" s="12">
        <v>2</v>
      </c>
      <c r="N51" s="12" t="s">
        <v>36</v>
      </c>
      <c r="O51" s="49"/>
    </row>
    <row r="52" ht="30" customHeight="1" spans="1:15">
      <c r="A52" s="9">
        <v>48</v>
      </c>
      <c r="B52" s="34" t="s">
        <v>189</v>
      </c>
      <c r="C52" s="34" t="s">
        <v>190</v>
      </c>
      <c r="D52" s="34">
        <v>1</v>
      </c>
      <c r="E52" s="34" t="s">
        <v>191</v>
      </c>
      <c r="F52" s="54" t="s">
        <v>192</v>
      </c>
      <c r="G52" s="14" t="s">
        <v>193</v>
      </c>
      <c r="H52" s="34" t="s">
        <v>177</v>
      </c>
      <c r="I52" s="34" t="s">
        <v>177</v>
      </c>
      <c r="J52" s="34" t="s">
        <v>177</v>
      </c>
      <c r="K52" s="50">
        <v>78.2</v>
      </c>
      <c r="L52" s="50">
        <f>K52</f>
        <v>78.2</v>
      </c>
      <c r="M52" s="12">
        <v>1</v>
      </c>
      <c r="N52" s="12" t="s">
        <v>21</v>
      </c>
      <c r="O52" s="49"/>
    </row>
    <row r="53" ht="30" customHeight="1" spans="1:15">
      <c r="A53" s="9">
        <v>49</v>
      </c>
      <c r="B53" s="34" t="s">
        <v>194</v>
      </c>
      <c r="C53" s="41" t="s">
        <v>195</v>
      </c>
      <c r="D53" s="34">
        <v>1</v>
      </c>
      <c r="E53" s="34" t="s">
        <v>196</v>
      </c>
      <c r="F53" s="54" t="s">
        <v>197</v>
      </c>
      <c r="G53" s="14" t="s">
        <v>198</v>
      </c>
      <c r="H53" s="34" t="s">
        <v>177</v>
      </c>
      <c r="I53" s="34" t="s">
        <v>177</v>
      </c>
      <c r="J53" s="34" t="s">
        <v>177</v>
      </c>
      <c r="K53" s="50">
        <v>74</v>
      </c>
      <c r="L53" s="50">
        <f>K53</f>
        <v>74</v>
      </c>
      <c r="M53" s="12">
        <v>1</v>
      </c>
      <c r="N53" s="12" t="s">
        <v>21</v>
      </c>
      <c r="O53" s="49"/>
    </row>
    <row r="55" ht="18.75" spans="1:17">
      <c r="A55" s="42" t="s">
        <v>199</v>
      </c>
      <c r="B55" s="42"/>
      <c r="C55" s="42"/>
      <c r="D55" s="42"/>
      <c r="E55" s="42"/>
      <c r="F55" s="42"/>
      <c r="G55" s="42"/>
      <c r="H55" s="42"/>
      <c r="I55" s="42"/>
      <c r="J55" s="42"/>
      <c r="K55" s="51"/>
      <c r="L55" s="51"/>
      <c r="M55" s="42"/>
      <c r="N55" s="42"/>
      <c r="O55" s="42"/>
      <c r="P55" s="52"/>
      <c r="Q55" s="52"/>
    </row>
    <row r="56" ht="23" customHeight="1" spans="1:17">
      <c r="A56" s="42"/>
      <c r="B56" s="42"/>
      <c r="C56" s="42"/>
      <c r="D56" s="42"/>
      <c r="E56" s="42"/>
      <c r="F56" s="42"/>
      <c r="G56" s="42"/>
      <c r="H56" s="42"/>
      <c r="I56" s="42"/>
      <c r="J56" s="42"/>
      <c r="K56" s="51"/>
      <c r="L56" s="51"/>
      <c r="M56" s="42"/>
      <c r="N56" s="42"/>
      <c r="O56" s="42"/>
      <c r="P56" s="53"/>
      <c r="Q56" s="53"/>
    </row>
  </sheetData>
  <mergeCells count="73">
    <mergeCell ref="A1:O1"/>
    <mergeCell ref="L2:O2"/>
    <mergeCell ref="H3:J3"/>
    <mergeCell ref="A3:A4"/>
    <mergeCell ref="B3:B4"/>
    <mergeCell ref="B5:B6"/>
    <mergeCell ref="B7:B9"/>
    <mergeCell ref="B10:B11"/>
    <mergeCell ref="B12:B13"/>
    <mergeCell ref="B14:B16"/>
    <mergeCell ref="B17:B18"/>
    <mergeCell ref="B19:B24"/>
    <mergeCell ref="B25:B26"/>
    <mergeCell ref="B27:B28"/>
    <mergeCell ref="B29:B30"/>
    <mergeCell ref="B31:B33"/>
    <mergeCell ref="B34:B35"/>
    <mergeCell ref="B36:B37"/>
    <mergeCell ref="B38:B39"/>
    <mergeCell ref="B40:B42"/>
    <mergeCell ref="B43:B44"/>
    <mergeCell ref="B45:B47"/>
    <mergeCell ref="B48:B49"/>
    <mergeCell ref="B50:B51"/>
    <mergeCell ref="C3:C4"/>
    <mergeCell ref="C5:C6"/>
    <mergeCell ref="C7:C9"/>
    <mergeCell ref="C10:C11"/>
    <mergeCell ref="C12:C13"/>
    <mergeCell ref="C14:C16"/>
    <mergeCell ref="C17:C18"/>
    <mergeCell ref="C19:C24"/>
    <mergeCell ref="C25:C26"/>
    <mergeCell ref="C27:C28"/>
    <mergeCell ref="C29:C30"/>
    <mergeCell ref="C31:C33"/>
    <mergeCell ref="C34:C35"/>
    <mergeCell ref="C36:C37"/>
    <mergeCell ref="C38:C39"/>
    <mergeCell ref="C40:C42"/>
    <mergeCell ref="C43:C44"/>
    <mergeCell ref="C45:C47"/>
    <mergeCell ref="C48:C49"/>
    <mergeCell ref="C50:C51"/>
    <mergeCell ref="D3:D4"/>
    <mergeCell ref="D5:D6"/>
    <mergeCell ref="D7:D9"/>
    <mergeCell ref="D10:D11"/>
    <mergeCell ref="D12:D13"/>
    <mergeCell ref="D14:D16"/>
    <mergeCell ref="D17:D18"/>
    <mergeCell ref="D19:D24"/>
    <mergeCell ref="D25:D26"/>
    <mergeCell ref="D27:D28"/>
    <mergeCell ref="D29:D30"/>
    <mergeCell ref="D31:D33"/>
    <mergeCell ref="D34:D35"/>
    <mergeCell ref="D36:D37"/>
    <mergeCell ref="D38:D39"/>
    <mergeCell ref="D40:D42"/>
    <mergeCell ref="D43:D44"/>
    <mergeCell ref="D45:D47"/>
    <mergeCell ref="D48:D49"/>
    <mergeCell ref="D50:D51"/>
    <mergeCell ref="E3:E4"/>
    <mergeCell ref="F3:F4"/>
    <mergeCell ref="G3:G4"/>
    <mergeCell ref="K3:K4"/>
    <mergeCell ref="L3:L4"/>
    <mergeCell ref="M3:M4"/>
    <mergeCell ref="N3:N4"/>
    <mergeCell ref="O3:O4"/>
    <mergeCell ref="A55:O56"/>
  </mergeCells>
  <pageMargins left="0.554861111111111" right="0.357638888888889" top="0.802777777777778"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2021-01-04T03:25:00Z</dcterms:created>
  <dcterms:modified xsi:type="dcterms:W3CDTF">2021-01-09T07:15:52Z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