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总成绩公布表（村社区干部）" sheetId="4" r:id="rId1"/>
  </sheets>
  <definedNames>
    <definedName name="_xlnm._FilterDatabase" localSheetId="0" hidden="1">'总成绩公布表（村社区干部）'!$A$1:$H$9</definedName>
    <definedName name="_xlnm.Print_Titles" localSheetId="0">'总成绩公布表（村社区干部）'!#REF!</definedName>
  </definedNames>
  <calcPr calcId="144525"/>
</workbook>
</file>

<file path=xl/sharedStrings.xml><?xml version="1.0" encoding="utf-8"?>
<sst xmlns="http://schemas.openxmlformats.org/spreadsheetml/2006/main" count="32" uniqueCount="30">
  <si>
    <t>重庆市荣昌区2026年度从优秀村（社区）干部中考试录用公务员综合成绩公布表</t>
  </si>
  <si>
    <t>根据《公告》规定，我区组织开展了笔试、面试、量化考察工作，现将参加笔试、面试、量化考察人员的各项成绩和综合成绩公布如下：</t>
  </si>
  <si>
    <t>招录单位</t>
  </si>
  <si>
    <t>职位名称</t>
  </si>
  <si>
    <t>招录指标</t>
  </si>
  <si>
    <t>考生
姓名</t>
  </si>
  <si>
    <t>所学专业</t>
  </si>
  <si>
    <t>笔试成绩</t>
  </si>
  <si>
    <t>面试成绩</t>
  </si>
  <si>
    <t>量化考察成绩</t>
  </si>
  <si>
    <t>折算后
总成绩</t>
  </si>
  <si>
    <t>按职位
排序
（名次）</t>
  </si>
  <si>
    <t>行政职业能力测验成绩</t>
  </si>
  <si>
    <t>申论
成绩</t>
  </si>
  <si>
    <t>合计</t>
  </si>
  <si>
    <t>折算
成绩</t>
  </si>
  <si>
    <t>面试
成绩</t>
  </si>
  <si>
    <t>量化考察
成绩</t>
  </si>
  <si>
    <t>荣昌区</t>
  </si>
  <si>
    <t>综合管理3</t>
  </si>
  <si>
    <t>熊正江</t>
  </si>
  <si>
    <t>行政管理</t>
  </si>
  <si>
    <t>刘志英</t>
  </si>
  <si>
    <t>信息管理与信息系统</t>
  </si>
  <si>
    <t>熊贵英</t>
  </si>
  <si>
    <t>工商管理</t>
  </si>
  <si>
    <t>唐光灵</t>
  </si>
  <si>
    <t>会计学</t>
  </si>
  <si>
    <t>注：总成绩=笔试成绩÷2×50%＋面试成绩×35%＋考察得分×15%。</t>
  </si>
  <si>
    <t>中共重庆市荣昌区委组织部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</si>
</sst>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4"/>
      <color theme="1"/>
      <name val="方正楷体_GBK"/>
      <charset val="134"/>
    </font>
    <font>
      <sz val="10"/>
      <name val="方正黑体_GBK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方正楷体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Arial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23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3" fillId="0" borderId="6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31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2" xfId="51"/>
    <cellStyle name="常规_Sheet1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12"/>
  <sheetViews>
    <sheetView tabSelected="1" workbookViewId="0">
      <selection activeCell="G10" sqref="G10"/>
    </sheetView>
  </sheetViews>
  <sheetFormatPr defaultColWidth="9" defaultRowHeight="13.5"/>
  <cols>
    <col min="1" max="1" width="9.375" style="1" customWidth="1"/>
    <col min="2" max="2" width="11.375" style="1" customWidth="1"/>
    <col min="3" max="3" width="7.625" style="1" customWidth="1"/>
    <col min="4" max="4" width="9.125" style="1" customWidth="1"/>
    <col min="5" max="5" width="13.375" style="1" customWidth="1"/>
    <col min="6" max="6" width="9.625" style="1" customWidth="1"/>
    <col min="7" max="7" width="9" style="1" customWidth="1"/>
    <col min="8" max="8" width="9.125" style="1" customWidth="1"/>
    <col min="9" max="9" width="9.875" style="1" customWidth="1"/>
    <col min="10" max="11" width="8.875" style="1" customWidth="1"/>
    <col min="12" max="12" width="11.625" style="1" customWidth="1"/>
    <col min="13" max="13" width="9.825" style="1" customWidth="1"/>
    <col min="14" max="14" width="9.825" customWidth="1"/>
    <col min="15" max="15" width="8.125" customWidth="1"/>
  </cols>
  <sheetData>
    <row r="1" customFormat="1" ht="4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1" ht="39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1" ht="39" customHeight="1" spans="1:1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/>
      <c r="H3" s="7"/>
      <c r="I3" s="13"/>
      <c r="J3" s="6" t="s">
        <v>8</v>
      </c>
      <c r="K3" s="13"/>
      <c r="L3" s="7" t="s">
        <v>9</v>
      </c>
      <c r="M3" s="13"/>
      <c r="N3" s="4" t="s">
        <v>10</v>
      </c>
      <c r="O3" s="4" t="s">
        <v>11</v>
      </c>
    </row>
    <row r="4" customFormat="1" ht="39" customHeight="1" spans="1:15">
      <c r="A4" s="4"/>
      <c r="B4" s="8"/>
      <c r="C4" s="8"/>
      <c r="D4" s="8"/>
      <c r="E4" s="8"/>
      <c r="F4" s="4" t="s">
        <v>12</v>
      </c>
      <c r="G4" s="4" t="s">
        <v>13</v>
      </c>
      <c r="H4" s="4" t="s">
        <v>14</v>
      </c>
      <c r="I4" s="4" t="s">
        <v>15</v>
      </c>
      <c r="J4" s="4" t="s">
        <v>16</v>
      </c>
      <c r="K4" s="4" t="s">
        <v>15</v>
      </c>
      <c r="L4" s="13" t="s">
        <v>17</v>
      </c>
      <c r="M4" s="4" t="s">
        <v>15</v>
      </c>
      <c r="N4" s="4"/>
      <c r="O4" s="4"/>
    </row>
    <row r="5" customFormat="1" ht="39" customHeight="1" spans="1:15">
      <c r="A5" s="9" t="s">
        <v>18</v>
      </c>
      <c r="B5" s="9" t="s">
        <v>19</v>
      </c>
      <c r="C5" s="9">
        <v>1</v>
      </c>
      <c r="D5" s="10" t="s">
        <v>20</v>
      </c>
      <c r="E5" s="10" t="s">
        <v>21</v>
      </c>
      <c r="F5" s="11">
        <v>66.5</v>
      </c>
      <c r="G5" s="11">
        <v>59</v>
      </c>
      <c r="H5" s="11">
        <v>125.5</v>
      </c>
      <c r="I5" s="14">
        <f t="shared" ref="I5:I8" si="0">H5/4</f>
        <v>31.375</v>
      </c>
      <c r="J5" s="11">
        <v>75.2</v>
      </c>
      <c r="K5" s="15">
        <f t="shared" ref="K5:K8" si="1">J5*0.35</f>
        <v>26.32</v>
      </c>
      <c r="L5" s="15">
        <v>92.44</v>
      </c>
      <c r="M5" s="15">
        <f t="shared" ref="M5:M8" si="2">L5*0.15</f>
        <v>13.866</v>
      </c>
      <c r="N5" s="15">
        <f t="shared" ref="N5:N8" si="3">I5+K5+M5</f>
        <v>71.561</v>
      </c>
      <c r="O5" s="15">
        <v>1</v>
      </c>
    </row>
    <row r="6" customFormat="1" ht="39" customHeight="1" spans="1:15">
      <c r="A6" s="9"/>
      <c r="B6" s="9"/>
      <c r="C6" s="9"/>
      <c r="D6" s="10" t="s">
        <v>22</v>
      </c>
      <c r="E6" s="10" t="s">
        <v>23</v>
      </c>
      <c r="F6" s="11">
        <v>52.5</v>
      </c>
      <c r="G6" s="11">
        <v>55.5</v>
      </c>
      <c r="H6" s="11">
        <v>108</v>
      </c>
      <c r="I6" s="14">
        <f t="shared" si="0"/>
        <v>27</v>
      </c>
      <c r="J6" s="11">
        <v>76.2</v>
      </c>
      <c r="K6" s="15">
        <f t="shared" si="1"/>
        <v>26.67</v>
      </c>
      <c r="L6" s="15">
        <v>79.29</v>
      </c>
      <c r="M6" s="15">
        <f t="shared" si="2"/>
        <v>11.8935</v>
      </c>
      <c r="N6" s="15">
        <f t="shared" si="3"/>
        <v>65.5635</v>
      </c>
      <c r="O6" s="15">
        <v>3</v>
      </c>
    </row>
    <row r="7" customFormat="1" ht="39" customHeight="1" spans="1:15">
      <c r="A7" s="9"/>
      <c r="B7" s="9"/>
      <c r="C7" s="9"/>
      <c r="D7" s="10" t="s">
        <v>24</v>
      </c>
      <c r="E7" s="10" t="s">
        <v>25</v>
      </c>
      <c r="F7" s="11">
        <v>40</v>
      </c>
      <c r="G7" s="11">
        <v>62.5</v>
      </c>
      <c r="H7" s="11">
        <v>102.5</v>
      </c>
      <c r="I7" s="14">
        <f t="shared" si="0"/>
        <v>25.625</v>
      </c>
      <c r="J7" s="11">
        <v>75.4</v>
      </c>
      <c r="K7" s="15">
        <f t="shared" si="1"/>
        <v>26.39</v>
      </c>
      <c r="L7" s="15">
        <v>100</v>
      </c>
      <c r="M7" s="15">
        <f t="shared" si="2"/>
        <v>15</v>
      </c>
      <c r="N7" s="15">
        <f t="shared" si="3"/>
        <v>67.015</v>
      </c>
      <c r="O7" s="15">
        <v>2</v>
      </c>
    </row>
    <row r="8" customFormat="1" ht="39" customHeight="1" spans="1:15">
      <c r="A8" s="9"/>
      <c r="B8" s="9"/>
      <c r="C8" s="9"/>
      <c r="D8" s="10" t="s">
        <v>26</v>
      </c>
      <c r="E8" s="10" t="s">
        <v>27</v>
      </c>
      <c r="F8" s="11">
        <v>47</v>
      </c>
      <c r="G8" s="11">
        <v>55.5</v>
      </c>
      <c r="H8" s="11">
        <v>102.5</v>
      </c>
      <c r="I8" s="14">
        <f t="shared" si="0"/>
        <v>25.625</v>
      </c>
      <c r="J8" s="11">
        <v>72.6</v>
      </c>
      <c r="K8" s="15">
        <f t="shared" si="1"/>
        <v>25.41</v>
      </c>
      <c r="L8" s="15">
        <v>89.07</v>
      </c>
      <c r="M8" s="15">
        <f t="shared" si="2"/>
        <v>13.3605</v>
      </c>
      <c r="N8" s="15">
        <f t="shared" si="3"/>
        <v>64.3955</v>
      </c>
      <c r="O8" s="15">
        <v>4</v>
      </c>
    </row>
    <row r="9" ht="30" customHeight="1" spans="1:15">
      <c r="A9" s="12" t="s">
        <v>28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ht="30" customHeight="1" spans="1:1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32" customHeight="1" spans="12:15">
      <c r="L11" s="16" t="s">
        <v>29</v>
      </c>
      <c r="M11" s="16"/>
      <c r="N11" s="16"/>
      <c r="O11" s="16"/>
    </row>
    <row r="12" ht="32" customHeight="1" spans="12:15">
      <c r="L12" s="17">
        <v>46184</v>
      </c>
      <c r="M12" s="18"/>
      <c r="N12" s="18"/>
      <c r="O12" s="18"/>
    </row>
  </sheetData>
  <autoFilter ref="A1:H9">
    <extLst/>
  </autoFilter>
  <mergeCells count="18">
    <mergeCell ref="A1:O1"/>
    <mergeCell ref="A2:O2"/>
    <mergeCell ref="F3:I3"/>
    <mergeCell ref="J3:K3"/>
    <mergeCell ref="L3:M3"/>
    <mergeCell ref="A9:O9"/>
    <mergeCell ref="L11:O11"/>
    <mergeCell ref="L12:O12"/>
    <mergeCell ref="A3:A4"/>
    <mergeCell ref="A5:A8"/>
    <mergeCell ref="B3:B4"/>
    <mergeCell ref="B5:B8"/>
    <mergeCell ref="C3:C4"/>
    <mergeCell ref="C5:C8"/>
    <mergeCell ref="D3:D4"/>
    <mergeCell ref="E3:E4"/>
    <mergeCell ref="N3:N4"/>
    <mergeCell ref="O3:O4"/>
  </mergeCells>
  <printOptions horizontalCentered="1"/>
  <pageMargins left="0.590277777777778" right="0.590277777777778" top="0.786805555555556" bottom="0.590277777777778" header="0.5" footer="0.5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总成绩公布表（村社区干部）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2022-08-04T12:11:00Z</dcterms:created>
  <dcterms:modified xsi:type="dcterms:W3CDTF">2026-06-11T01:09:02Z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CEB9A8E5709E42B0861F6E482C4644DF</vt:lpwstr>
  </property>
</Properties>
</file>