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45"/>
  </bookViews>
  <sheets>
    <sheet name="附表1 项目库备案表" sheetId="1" r:id="rId1"/>
    <sheet name="勿删" sheetId="2" r:id="rId2"/>
  </sheets>
  <definedNames>
    <definedName name="_xlnm._FilterDatabase" localSheetId="0" hidden="1">'附表1 项目库备案表'!$A$6:$AP$123</definedName>
    <definedName name="产业项目">勿删!$B$2:$B$6</definedName>
    <definedName name="村公共服务">勿删!$M$2:$M$5</definedName>
    <definedName name="村基础设施">勿删!$L$2:$L$7</definedName>
    <definedName name="公益岗位">勿删!$E$2</definedName>
    <definedName name="健康扶贫">勿删!$G$2:$G$7</definedName>
    <definedName name="教育扶贫">勿删!$F$2:$F$5</definedName>
    <definedName name="金融扶贫">勿删!$I$2:$I$6</definedName>
    <definedName name="就业扶贫">勿删!$C$2:$C$5</definedName>
    <definedName name="生活条件改善">勿删!$J$2:$J$4</definedName>
    <definedName name="危房改造">勿删!$H$2</definedName>
    <definedName name="项目管理费">勿删!$N$2</definedName>
    <definedName name="项目类型">勿删!$B$1:$N$1</definedName>
    <definedName name="易地扶贫搬迁">勿删!$D$2:$D$3</definedName>
    <definedName name="综合保障性扶贫">勿删!$K$2:$K$6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<sst xmlns="http://schemas.openxmlformats.org/spreadsheetml/2006/main" count="3784" uniqueCount="1315">
  <si>
    <t xml:space="preserve"> 附件</t>
  </si>
  <si>
    <t>重庆市荣昌区巩固脱贫攻坚成果同乡村振兴项目库明细表（2021年）</t>
  </si>
  <si>
    <t>序号</t>
  </si>
  <si>
    <t>项目名称</t>
  </si>
  <si>
    <t>系统名称</t>
  </si>
  <si>
    <t>项目类型</t>
  </si>
  <si>
    <t>项目子类型</t>
  </si>
  <si>
    <t>建设任务</t>
  </si>
  <si>
    <t>建设性质</t>
  </si>
  <si>
    <t>实施地点</t>
  </si>
  <si>
    <t>绩效目标</t>
  </si>
  <si>
    <t>群众参与和利益联结机制</t>
  </si>
  <si>
    <t>绩效目标申报</t>
  </si>
  <si>
    <t>实施单位</t>
  </si>
  <si>
    <t>规划年度</t>
  </si>
  <si>
    <t>是否纳入年度项目实施计划</t>
  </si>
  <si>
    <t>时间进度安排</t>
  </si>
  <si>
    <t>资金规模和筹资方式</t>
  </si>
  <si>
    <t>受益对象（人）</t>
  </si>
  <si>
    <t>是否以工代赈方式实施项目</t>
  </si>
  <si>
    <t>是否易地扶贫搬迁后扶项目</t>
  </si>
  <si>
    <t>项目归属</t>
  </si>
  <si>
    <t>是否贫困村提升工程</t>
  </si>
  <si>
    <t>是否资产收益</t>
  </si>
  <si>
    <t>是否增加村集体经济收入</t>
  </si>
  <si>
    <t>项目负责人</t>
  </si>
  <si>
    <t>年度总目标</t>
  </si>
  <si>
    <t>产出指标</t>
  </si>
  <si>
    <t>效益指标</t>
  </si>
  <si>
    <t>满意度</t>
  </si>
  <si>
    <t>主管部门</t>
  </si>
  <si>
    <t>业主单位</t>
  </si>
  <si>
    <t>实施年月</t>
  </si>
  <si>
    <t>完工年月</t>
  </si>
  <si>
    <t>小计（万元）</t>
  </si>
  <si>
    <t>财政资金</t>
  </si>
  <si>
    <t>群众自筹等其他资金</t>
  </si>
  <si>
    <t>受益总人口数</t>
  </si>
  <si>
    <t>其中脱贫人口和监测对象人数</t>
  </si>
  <si>
    <t>解决“两不愁三保障”项目</t>
  </si>
  <si>
    <t>“巩固提升类”项目</t>
  </si>
  <si>
    <t>是否资产收益扶贫</t>
  </si>
  <si>
    <t>资产收益分配方案（简述）</t>
  </si>
  <si>
    <t>村集体经济收入分配方案（简述）</t>
  </si>
  <si>
    <t xml:space="preserve">数量指标  </t>
  </si>
  <si>
    <t xml:space="preserve">质量指标 </t>
  </si>
  <si>
    <t xml:space="preserve">时效指标 </t>
  </si>
  <si>
    <t>成本指标</t>
  </si>
  <si>
    <t xml:space="preserve">经济效益 </t>
  </si>
  <si>
    <t xml:space="preserve">社会效益 </t>
  </si>
  <si>
    <t>可持续效益</t>
  </si>
  <si>
    <t>衔接资金</t>
  </si>
  <si>
    <t>其他财政涉农整合资金</t>
  </si>
  <si>
    <t>其他财政资金</t>
  </si>
  <si>
    <t>合计</t>
  </si>
  <si>
    <t>荣昌区2021年度建档立卡脱贫人口巩固脱贫保险</t>
  </si>
  <si>
    <t>荣昌区_健康扶贫_荣昌区2021年度建档立卡脱贫人口巩固脱贫保险</t>
  </si>
  <si>
    <t>健康扶贫</t>
  </si>
  <si>
    <t>参加其他补充医疗保险</t>
  </si>
  <si>
    <t>为全市扶贫信息系统内脱贫人口购买“巩固脱贫保”，参保标准为130元/人，切实提高脱贫人口风险保障水平，增强脱人口“造血”能力，破解脱贫人口因灾、因病、因学等致贫返贫难题，截至2020年底全区共计21188人。</t>
  </si>
  <si>
    <t>新建</t>
  </si>
  <si>
    <t>荣昌区</t>
  </si>
  <si>
    <t>为建档立卡脱贫户≥21000人购买巩固脱贫保，切实减轻建档立卡脱贫户各方面负担。</t>
  </si>
  <si>
    <t>宣传巩固脱贫保，建档立卡脱贫户积极参加精准脱贫保险，项目通过对参保人员名单进行公示，群众进行监督，脱贫户发生符合巩固脱贫保险种理赔内容，保险公司及时进行理赔，有效降低脱贫户医疗、住房、意外事故等方面的支出</t>
  </si>
  <si>
    <t>为脱贫户≥21000人购买巩固脱贫保，切实减轻脱贫户各方面负担。</t>
  </si>
  <si>
    <t>为脱贫人口购买巩固脱贫保的人数≥21000人</t>
  </si>
  <si>
    <t>保险机构据事故种类理赔率≥98％</t>
  </si>
  <si>
    <t>资金及时拨付率≥98％</t>
  </si>
  <si>
    <t>建档立卡脱贫户购买巩固脱贫保标准=130元/人*年</t>
  </si>
  <si>
    <t>政策知晓率≥98%</t>
  </si>
  <si>
    <t>1年</t>
  </si>
  <si>
    <t>受益群众满意度≥90%</t>
  </si>
  <si>
    <t>区农业农村委</t>
  </si>
  <si>
    <t>承保保险公司</t>
  </si>
  <si>
    <t>2021年</t>
  </si>
  <si>
    <t>是</t>
  </si>
  <si>
    <t>2021.01</t>
  </si>
  <si>
    <t>2021.12</t>
  </si>
  <si>
    <t>21000人</t>
  </si>
  <si>
    <t>否</t>
  </si>
  <si>
    <t>曾翔</t>
  </si>
  <si>
    <t>荣昌区2021年度建档立卡脱贫人口城乡居民医疗保险</t>
  </si>
  <si>
    <t>荣昌区_健康扶贫_建档立卡脱贫人口城乡居民医疗保险经费</t>
  </si>
  <si>
    <t>参加城乡居民基本医疗保险</t>
  </si>
  <si>
    <t>为脱贫人口参加城乡居民医疗保险。补助标准为140元／人。补助人数约13000人。</t>
  </si>
  <si>
    <t>进一步深化健康扶贫工程，进一步提高脱贫人口医疗保障水平。确保脱贫人口能及时享受相关扶贫医疗政策，进一步减轻脱贫人口医疗负担。</t>
  </si>
  <si>
    <t>建档立卡脱贫户积极参加城乡居民医疗保险，并进行监督；区医保局和区卫生健康委牵头脱贫户医疗保障工作，就医时按医保报销规定进行一站式结算，减少脱贫户报销程序，并进一步减轻脱贫人口医疗负担。</t>
  </si>
  <si>
    <t>资助建档立卡脱贫人口参加基本医疗保险人数≥13000人</t>
  </si>
  <si>
    <t>县域内建档立卡脱贫人口医疗保险和医疗救助费用“一站式”结算率≥98％</t>
  </si>
  <si>
    <t>建档立卡脱贫人口参保率≥98%；补助资金及时发放率≥98%</t>
  </si>
  <si>
    <t>未补助标准=140元/人</t>
  </si>
  <si>
    <t>建档立卡脱贫户医疗救助政策知晓率≥98%</t>
  </si>
  <si>
    <t>区医保局</t>
  </si>
  <si>
    <t>13000人</t>
  </si>
  <si>
    <t>荣昌区2021年度雨露技工培训和致富带头人培育</t>
  </si>
  <si>
    <t>荣昌区_就业扶贫_荣昌区2021年度雨露技工培训和致富带头人培育</t>
  </si>
  <si>
    <t>就业扶贫</t>
  </si>
  <si>
    <t>技能培训</t>
  </si>
  <si>
    <t>雨露技工培训和致富带头人培育经费在市级资金中安排用于开展巩固拓展脱贫攻坚成果同乡村振兴有效衔接技能培训，2021年计划培训脱贫人口及边缘易致贫人口280人
。</t>
  </si>
  <si>
    <t>进一步提高脱贫人口生产生活技能技术，增强持续增收致富能力。</t>
  </si>
  <si>
    <t>通过提高脱贫人口生产生活技能技术，增强持续增收致富能力。</t>
  </si>
  <si>
    <t>享受补贴人次数≥100人次</t>
  </si>
  <si>
    <t>补贴发放准确率≥100%</t>
  </si>
  <si>
    <t>补贴经费及时发放率≥98%</t>
  </si>
  <si>
    <t>技能培训补贴人均标准40元/人/天</t>
  </si>
  <si>
    <t>让脱贫人口及边缘人口掌握生产生活技能</t>
  </si>
  <si>
    <t>100人</t>
  </si>
  <si>
    <t>荣昌区2021年度消费帮扶</t>
  </si>
  <si>
    <t>荣昌区_产业项目_荣昌区2021年度消费帮扶</t>
  </si>
  <si>
    <t>产业项目</t>
  </si>
  <si>
    <t>其他</t>
  </si>
  <si>
    <t>消费扶贫经费在中央资金中安排，主要用于消费扶贫馆（荣昌消费扶贫专馆）托管运营、扶贫产品销售奖励、扶贫产品展示展销及展销对接活动补助、扶贫产品认证奖励等。通过大力实施消费扶贫，动员社会各界扩大产品和服务消费，调动脱贫人口依靠自身努力实现脱贫致富的积极性，促进脱贫人口稳定脱贫。</t>
  </si>
  <si>
    <t>持续推动社会各界力量参与消费帮扶，助推巩固拓展脱贫攻坚成果同乡村振兴有效衔接，调动脱贫人口依靠自身努力实现脱贫致富的积极性，促进脱贫群众增收致富。</t>
  </si>
  <si>
    <t>扶贫产品认定奖励补助资金发放准确率≥98%；扶贫产品认定销售奖励资金发放准确率≥98%</t>
  </si>
  <si>
    <t>补助资金及时发放率≥98%；项目完成及时率≥98%</t>
  </si>
  <si>
    <t>扶贫产品认定补助标准=1000元/个；扶贫产品销售额奖励标准=扶贫产品销售额*3%；荣昌消费扶贫专馆托管运营服务费=20万元/年</t>
  </si>
  <si>
    <t>扶贫产品可持续性</t>
  </si>
  <si>
    <t>区农业农村委、区商务委</t>
  </si>
  <si>
    <t>2200人</t>
  </si>
  <si>
    <t>荣昌区清江镇2021年度脱贫户到户帮扶</t>
  </si>
  <si>
    <t>荣昌区_产业项目_荣昌区清江镇2021年度脱贫户到户帮扶</t>
  </si>
  <si>
    <t>对符合条件的脱贫户预计99户进行巩固脱贫到户产业帮扶。</t>
  </si>
  <si>
    <t>荣昌区清江镇</t>
  </si>
  <si>
    <t>通过建档立卡脱贫户选择适合自身发展的产业进行脱贫增收。实现持续增收巩固脱贫。</t>
  </si>
  <si>
    <t>通过建档立卡脱贫户选择适合自身发展的产业进行脱贫增收，实现持续增收巩固脱贫。</t>
  </si>
  <si>
    <t>帮助99户建档立卡脱贫户发展产业，到户帮扶脱贫资金≤3000元/户</t>
  </si>
  <si>
    <t>建档立卡脱贫户脱贫发展产业合格率100%，帮助99户建档立卡脱贫户发展产业。</t>
  </si>
  <si>
    <t>为符合条件的发展发放到户帮扶资金及时率100%</t>
  </si>
  <si>
    <t>到户帮扶补助标准≤3000元 /户</t>
  </si>
  <si>
    <t>帮助符合条件的建档立卡脱贫户增收，确保有一个以上增收产业</t>
  </si>
  <si>
    <t>建档立卡脱贫户巩固脱贫成效。受益建档立卡脱贫人口99户</t>
  </si>
  <si>
    <t>持续帮助建档立卡脱贫人口发展产业，增加收入的脱贫户≥100%；项目受益年限≥1年。</t>
  </si>
  <si>
    <t>荣昌区清江镇人民政府</t>
  </si>
  <si>
    <t>99户</t>
  </si>
  <si>
    <t>270人</t>
  </si>
  <si>
    <t>荣昌区双河街道2021年度脱贫户到户帮扶</t>
  </si>
  <si>
    <t>荣昌区_产业项目_荣昌区双河街道2021年度脱贫户到户帮扶</t>
  </si>
  <si>
    <t>对符合条件的建档立卡脱贫户预计130户脱贫进行帮扶。</t>
  </si>
  <si>
    <t>荣昌区双河街道</t>
  </si>
  <si>
    <t>通过建档立卡脱贫户选择适合自身发展的产业进行脱贫增收。实现持续增收脱贫。</t>
  </si>
  <si>
    <t>通过建档立卡脱贫户选择适合自身发展的产业进行脱贫增收，实现持续增收脱贫。</t>
  </si>
  <si>
    <t>建档立卡脱贫户脱贫发展产业合格率100%，帮助130户建档立卡脱贫户发展产业。</t>
  </si>
  <si>
    <t>建档立卡脱贫户巩固脱贫成效。受益建档立卡脱贫人口130户</t>
  </si>
  <si>
    <t>持续帮助建档立卡脱贫人口发展产业，增加收入的脱贫户≥100%。</t>
  </si>
  <si>
    <t>项目受益年限≥1年</t>
  </si>
  <si>
    <t>荣昌区双河街道办事处</t>
  </si>
  <si>
    <t>130户</t>
  </si>
  <si>
    <t>284人</t>
  </si>
  <si>
    <t>郑开志</t>
  </si>
  <si>
    <t>荣昌区昌州街道2021年度脱贫户到户帮扶</t>
  </si>
  <si>
    <t>荣昌区_产业项目_荣昌区昌州街道2021年度脱贫户到户帮扶</t>
  </si>
  <si>
    <t>对符合条件的建档立卡脱贫户预计74户脱贫进行帮扶。</t>
  </si>
  <si>
    <t>荣昌区昌州街道</t>
  </si>
  <si>
    <t>建档立卡脱贫户脱贫发展产业合格率100%，帮助74户建档立卡脱贫户发展产业。</t>
  </si>
  <si>
    <t>建档立卡脱贫户巩固脱贫成效。受益建档立卡脱贫人口74户</t>
  </si>
  <si>
    <t>荣昌区昌州街道办事处</t>
  </si>
  <si>
    <t>74户</t>
  </si>
  <si>
    <t>张显</t>
  </si>
  <si>
    <t>荣昌区安富街道2021年度脱贫户到户帮扶</t>
  </si>
  <si>
    <t>荣昌区_产业项目_荣昌区安富街道2021年度脱贫户到户帮扶</t>
  </si>
  <si>
    <t>对符合条件的建档立卡脱贫户预计162户脱贫进行帮扶。</t>
  </si>
  <si>
    <t>荣昌区安富街道</t>
  </si>
  <si>
    <t>通过建档立卡户选择适合自身发展的产业进行增收。实现持续增收。</t>
  </si>
  <si>
    <t>帮助162户建档立卡户发展产业，到户帮扶脱贫资金≤3000元/户</t>
  </si>
  <si>
    <t>建档立卡户脱贫发展产业合格率100%，帮助162户建档立卡户发展产业。</t>
  </si>
  <si>
    <t>帮助符合条件的建档立卡户增收，确保有一个以上增收产业</t>
  </si>
  <si>
    <t>建档立卡户巩固脱贫成效。受益建档立卡脱贫人口162户</t>
  </si>
  <si>
    <t>荣昌区安富街道办事处</t>
  </si>
  <si>
    <t>162户</t>
  </si>
  <si>
    <t>杨欣</t>
  </si>
  <si>
    <t>荣昌区仁义镇2021年度脱贫户到户帮扶</t>
  </si>
  <si>
    <t>荣昌区_产业项目_荣昌区仁义镇2021年度脱贫户到户帮扶</t>
  </si>
  <si>
    <t>对符合条件的277户建档立卡脱贫户进行到户产业帮扶。</t>
  </si>
  <si>
    <t>荣昌区仁义镇</t>
  </si>
  <si>
    <t>通过建档立卡脱贫户选择适合自身发展的产业进行增收。</t>
  </si>
  <si>
    <t>帮助277户建档立卡脱贫户发展产业，到户帮扶脱贫资金≤3000元/户</t>
  </si>
  <si>
    <t>帮助277户建档立卡脱贫户发展产业。</t>
  </si>
  <si>
    <t>为符合条件的发放到户帮扶资金及时率100%</t>
  </si>
  <si>
    <t>帮助符合条件的建档立卡脱贫户增收，确保有一个以上增收产业。</t>
  </si>
  <si>
    <t>建档立卡脱贫户巩固脱贫成效。受益建档立卡脱贫人口277户</t>
  </si>
  <si>
    <t>持续帮助建档立卡脱贫人口发展产业，增加收入，巩固脱贫攻坚成果。</t>
  </si>
  <si>
    <t>荣昌区仁义镇人民政府</t>
  </si>
  <si>
    <t>277户</t>
  </si>
  <si>
    <t>王朝彬</t>
  </si>
  <si>
    <t>荣昌区远觉镇2021年度脱贫户到户帮扶</t>
  </si>
  <si>
    <t>荣昌区_产业项目_荣昌区远觉镇2021年度脱贫户到户帮扶</t>
  </si>
  <si>
    <t>对符合条件且有意愿发展产业的142户贫建档立卡脱贫户进行产业发展帮扶。</t>
  </si>
  <si>
    <t>荣昌区远觉镇</t>
  </si>
  <si>
    <t>建档立卡脱贫户通过选择适合自身发展的产业进行发展，实现持续增收脱贫。</t>
  </si>
  <si>
    <t>帮助142户建档立卡脱贫户发展产业，到户帮扶脱贫资金≤3000元/户</t>
  </si>
  <si>
    <t>建档立卡脱贫户脱贫发展产业合格率100%，帮助142户建档立卡脱贫户发展产业。</t>
  </si>
  <si>
    <t>建档立卡脱贫户巩固脱贫成效，受益建档立卡脱贫户142户</t>
  </si>
  <si>
    <t>持续帮助建档立卡脱贫户发展产业，增加收入的脱贫户≥100%；项目受益年限≥1年。</t>
  </si>
  <si>
    <t>荣昌区远觉镇人民政府</t>
  </si>
  <si>
    <t>2021.02</t>
  </si>
  <si>
    <t>2021.11</t>
  </si>
  <si>
    <t>142户</t>
  </si>
  <si>
    <t>陈建刚</t>
  </si>
  <si>
    <t>荣昌区广顺街道2021年度脱贫户到户帮扶</t>
  </si>
  <si>
    <t>荣昌区_产业项目_荣昌区广顺街道2021年度脱贫户到户帮扶</t>
  </si>
  <si>
    <t>对符合条件的建档立卡脱贫户预计66户脱贫进行帮扶。</t>
  </si>
  <si>
    <t>荣昌区广顺街道</t>
  </si>
  <si>
    <t>帮助62户建档立卡脱贫户发展产业，到户帮扶脱贫资金≤3000元/户</t>
  </si>
  <si>
    <t>建档立卡脱贫户脱贫发展产业合格率100%，帮助62户建档立卡脱贫户发展产业。</t>
  </si>
  <si>
    <t>建档立卡脱贫户巩固脱贫成效。受益建档立卡脱贫户66户</t>
  </si>
  <si>
    <t>荣昌区广顺街道办事处</t>
  </si>
  <si>
    <t>66户</t>
  </si>
  <si>
    <t>荣昌区直升镇2021年度脱贫户到户帮扶</t>
  </si>
  <si>
    <t>荣昌区_产业项目_荣昌区直升镇2021年度脱贫户到户帮扶</t>
  </si>
  <si>
    <t>对符合条件的建档立卡脱贫户预计116户脱贫进行帮扶。</t>
  </si>
  <si>
    <t>荣昌区直升镇</t>
  </si>
  <si>
    <t>帮助116户建档立卡脱贫户发展产业，到户帮扶脱贫资金≤3000元/户</t>
  </si>
  <si>
    <t>建档立卡脱贫户脱贫发展产业合格率100%，帮助116户建档立卡脱贫户发展产业</t>
  </si>
  <si>
    <t>建档立卡脱贫户巩固脱贫成效。受益建档立卡脱贫人口116户</t>
  </si>
  <si>
    <t>荣昌区直升镇人民政府</t>
  </si>
  <si>
    <t>116户</t>
  </si>
  <si>
    <t>荣昌区古昌镇2021年度脱贫户到户帮扶</t>
  </si>
  <si>
    <t>荣昌区_产业项目_荣昌区古昌镇2021年度脱贫户到户帮扶</t>
  </si>
  <si>
    <t>对符合条件的建档立卡脱贫户预计136户脱贫进行帮扶。</t>
  </si>
  <si>
    <t>荣昌区古昌镇</t>
  </si>
  <si>
    <t>帮助136户建档立卡脱贫户发展产业，到户帮扶脱贫资金≤3000元/户</t>
  </si>
  <si>
    <t>建档立卡脱贫户脱贫发展产业合格率100%，帮助136户建档立卡脱贫户发展产业。</t>
  </si>
  <si>
    <t>建档立卡脱贫户巩固脱贫成效。受益建档立卡脱贫人口136户</t>
  </si>
  <si>
    <t>荣昌区古昌镇人民政府</t>
  </si>
  <si>
    <t>136户</t>
  </si>
  <si>
    <t>赵礼海</t>
  </si>
  <si>
    <t>荣昌区清流镇2021年度脱贫户到户帮扶</t>
  </si>
  <si>
    <t>荣昌区_产业项目_荣昌区清流镇2021年度脱贫户到户帮扶</t>
  </si>
  <si>
    <t>对符合条件的建档立卡脱贫户171户进行帮扶。</t>
  </si>
  <si>
    <t>荣昌区清流镇</t>
  </si>
  <si>
    <t>通过建档立卡脱贫户选择适合自身发展的产业进行增收。实现持续增收脱贫。</t>
  </si>
  <si>
    <t>通过建档立卡脱贫户选择适合自身发展的产业进行增收，实现持续增收脱贫。</t>
  </si>
  <si>
    <t>帮助171户建档立卡脱贫户发展产业，到户帮扶资金≤3000元/户</t>
  </si>
  <si>
    <t>建档立卡脱贫户发展产业合格率100%，帮助171户建档立卡脱贫户发展产业。</t>
  </si>
  <si>
    <t>建档立卡脱贫户巩固脱贫成效。受益建档立卡脱贫人口171户</t>
  </si>
  <si>
    <t>荣昌区清流镇人民政府</t>
  </si>
  <si>
    <t>171户</t>
  </si>
  <si>
    <t>粟浩</t>
  </si>
  <si>
    <t>荣昌区盘龙镇2021年度脱贫户到户帮扶</t>
  </si>
  <si>
    <t>荣昌区_产业项目_荣昌区盘龙镇2021年度脱贫户到户帮扶</t>
  </si>
  <si>
    <t>对符合条件的脱贫户预计548户产业发展进行帮扶。</t>
  </si>
  <si>
    <t>荣昌区盘龙镇</t>
  </si>
  <si>
    <t>通过脱贫户选择适合自身发展的产业进行脱贫增收。实现持续稳定增收。</t>
  </si>
  <si>
    <t>通过脱贫户选择适合自身发展的产业进行脱贫增收，实现持续稳定增收。</t>
  </si>
  <si>
    <t>帮助548户脱贫户发展产业，到户帮扶资金≤3000元/户</t>
  </si>
  <si>
    <t>脱贫户发展产业合格率100%，帮助548户脱贫户发展产业。</t>
  </si>
  <si>
    <t>帮助符合条件的脱贫户增收，确保有一个以上增收产业</t>
  </si>
  <si>
    <t>脱贫户巩固脱贫成效。受益脱贫人口548户</t>
  </si>
  <si>
    <t>持续帮助脱贫人口发展产业，增加收入的脱贫户≥100%；项目受益年限≥1年。</t>
  </si>
  <si>
    <t>荣昌区盘龙镇人民政府</t>
  </si>
  <si>
    <t>548户</t>
  </si>
  <si>
    <t>荣昌区万灵镇2021年度脱贫户到户帮扶</t>
  </si>
  <si>
    <t>荣昌区_产业项目_荣昌区万灵镇2021年度脱贫户到户帮扶</t>
  </si>
  <si>
    <t>对符合条件的51户脱贫户产业发展进行帮扶。</t>
  </si>
  <si>
    <t>荣昌区万灵镇</t>
  </si>
  <si>
    <t>通过脱贫户选择适合自身发展的产业进行脱贫增收,实现持续增收巩固脱贫成果。</t>
  </si>
  <si>
    <t>通过脱贫户选择适合自身发展的产业进行脱贫增收，实现持续增收巩固脱贫成果。</t>
  </si>
  <si>
    <t>帮助51户脱贫户发展产业，到户帮扶脱贫资金≤3000元/户</t>
  </si>
  <si>
    <t>脱贫户脱贫发展产业合格率100%，帮助51户脱贫户发展产业。</t>
  </si>
  <si>
    <t>为符合发展条件的发放到户帮扶资金及时率100%</t>
  </si>
  <si>
    <t>脱贫户巩固脱贫成效。受益脱贫户51户</t>
  </si>
  <si>
    <t>持续帮助脱贫户发展产业，增加收入的脱贫户≥100%；项目受益年限≥1年。</t>
  </si>
  <si>
    <t>荣昌区万灵镇人民政府</t>
  </si>
  <si>
    <t>51户</t>
  </si>
  <si>
    <t>陈强</t>
  </si>
  <si>
    <t>荣昌区昌元街道2021年度脱贫户到户帮扶</t>
  </si>
  <si>
    <t>荣昌区_产业项目_荣昌区昌元街道2021年度脱贫户到户帮扶</t>
  </si>
  <si>
    <t>对符合条件的建档立卡脱贫户预计100户发展种养殖业进行帮扶。</t>
  </si>
  <si>
    <t>荣昌区昌元街道</t>
  </si>
  <si>
    <t>通过建档立卡脱贫户选择适合自身发展的产业进行脱贫增收。实现持续增收。</t>
  </si>
  <si>
    <t>帮助100户建档立卡脱贫户发展产业，到户帮扶脱贫资金≤3000元/户</t>
  </si>
  <si>
    <t>建档立卡脱贫户脱贫发展产业合格率100%，帮助100户建档立卡脱贫户发展产业。</t>
  </si>
  <si>
    <t>建档立卡脱贫户巩固脱贫成效。受益建档立卡脱贫人口100户</t>
  </si>
  <si>
    <t>荣昌区昌元街道办事处</t>
  </si>
  <si>
    <t>100户</t>
  </si>
  <si>
    <t>荣昌区荣隆镇2021年度脱贫户到户帮扶</t>
  </si>
  <si>
    <t>荣昌区_产业项目_荣昌区荣隆镇2021年度脱贫户到户帮扶</t>
  </si>
  <si>
    <t>对符合条件的脱贫户预计164户脱贫进行帮扶。</t>
  </si>
  <si>
    <t>荣昌区荣隆镇</t>
  </si>
  <si>
    <t>通过脱贫户选择适合自身发展的产业进行脱贫增收。实现持续增收脱贫。</t>
  </si>
  <si>
    <t>通过脱贫户选择适合自身发展的产业进行脱贫增收，实现持续增收脱贫。</t>
  </si>
  <si>
    <t>帮助164户脱贫户发展产业，到户帮扶脱贫资金≤3000元/户</t>
  </si>
  <si>
    <t>脱贫户脱贫发展产业合格率100%，帮助164户建档立卡脱贫户发展产业。</t>
  </si>
  <si>
    <t>脱贫户巩固脱贫成效。受益脱贫人口164户</t>
  </si>
  <si>
    <t>持续帮助脱贫人口发展产业，增加收入的脱脱贫户≥100%；项目受益年限≥1年。</t>
  </si>
  <si>
    <t>荣昌区荣隆镇人民政府</t>
  </si>
  <si>
    <t>164户</t>
  </si>
  <si>
    <t>荣昌区河包镇2021年度脱贫户到户帮扶</t>
  </si>
  <si>
    <t>荣昌区_产业项目_荣昌区河包镇2021年度脱贫户到户帮扶</t>
  </si>
  <si>
    <t>对符合条件的建档立卡脱贫户预计634户脱贫进行帮扶。</t>
  </si>
  <si>
    <t>荣昌区河包镇</t>
  </si>
  <si>
    <t>帮助634户建档立卡脱贫户发展产业，到户帮扶脱贫资金≤3000元/户</t>
  </si>
  <si>
    <t>建档立卡脱贫户脱贫发展产业合格率100%，帮助建档立卡脱贫户发展产业。</t>
  </si>
  <si>
    <t>建档立卡脱贫户巩固脱贫成效。受益建档立卡脱贫人口634户</t>
  </si>
  <si>
    <t>荣昌区河包镇人民政府</t>
  </si>
  <si>
    <t>634户</t>
  </si>
  <si>
    <t>荣昌区吴家镇2021年度脱贫户到户帮扶</t>
  </si>
  <si>
    <t>荣昌区_产业项目_荣昌区吴家镇2021年度脱贫户到户帮扶</t>
  </si>
  <si>
    <t>对符合条件的435户建档立卡脱贫户进行产业到户帮扶。</t>
  </si>
  <si>
    <t>荣昌区吴家镇</t>
  </si>
  <si>
    <t>通过建档立卡脱贫户选择适合自身发展的产业进行增收，实现持续增收，巩固脱贫成果。</t>
  </si>
  <si>
    <t>帮助435户建档立卡脱贫户发展产业，到户帮扶脱贫资金≤3000元/户</t>
  </si>
  <si>
    <t>建档立卡脱贫户脱贫发展产业合格率100%，帮助435户建档立卡脱贫户发展产业。</t>
  </si>
  <si>
    <t>建档立卡脱贫户巩固脱贫成效。受益建档立卡脱贫人口435户</t>
  </si>
  <si>
    <t>荣昌区吴家镇人民政府</t>
  </si>
  <si>
    <t>435户</t>
  </si>
  <si>
    <t>荣昌区峰高街道2021年度脱贫户到户帮扶</t>
  </si>
  <si>
    <t>荣昌区_产业项目_荣昌区峰高街道2021年度脱贫户到户帮扶</t>
  </si>
  <si>
    <t>对符合条件的脱贫户预计155户进行帮扶。</t>
  </si>
  <si>
    <t>荣昌区峰高街道</t>
  </si>
  <si>
    <t>通过脱贫户选择适合自身发展的产业进行增收。实现持续增收巩固脱贫。</t>
  </si>
  <si>
    <t>通过脱贫户选择适合自身发展的产业进行增收，实现持续增收巩固脱贫。</t>
  </si>
  <si>
    <t>帮助155户脱贫户发展产业，到户帮扶资金≤3000元/户</t>
  </si>
  <si>
    <t>脱贫户发展产业合格率100%，帮助155户脱贫户发展产业。</t>
  </si>
  <si>
    <t>脱贫户巩固脱贫成效。受益脱贫人口155户</t>
  </si>
  <si>
    <t>荣昌区峰高街道办事处</t>
  </si>
  <si>
    <t>155户</t>
  </si>
  <si>
    <t>荣昌区观胜镇2021年度脱贫户到户帮扶</t>
  </si>
  <si>
    <t>荣昌区_产业项目_荣昌区观胜镇2021年度脱贫户到户帮扶</t>
  </si>
  <si>
    <t>对符合条件的脱贫户预计330户进行帮扶。</t>
  </si>
  <si>
    <t>荣昌区观胜镇</t>
  </si>
  <si>
    <t>帮助330户脱贫户发展产业，到户帮扶资金≤3000元/户</t>
  </si>
  <si>
    <t>脱贫户发展产业合格率100%，帮助330户脱贫户发展产业。</t>
  </si>
  <si>
    <t>脱贫户巩固脱贫成效。受益脱贫人口330户</t>
  </si>
  <si>
    <t>荣昌区观胜镇人民政府</t>
  </si>
  <si>
    <t>330户</t>
  </si>
  <si>
    <t>荣昌区龙集镇2021年度脱贫户到户帮扶</t>
  </si>
  <si>
    <t>荣昌区_产业项目_荣昌区龙集镇2021年度脱贫户到户帮扶</t>
  </si>
  <si>
    <t>资助84户建档立卡脱贫户发展产业，标准为每≤3000元 /户。</t>
  </si>
  <si>
    <t>荣昌区龙集镇</t>
  </si>
  <si>
    <t>帮助84户脱贫户发展产业，到户帮扶资金≤3000元/户</t>
  </si>
  <si>
    <t>脱贫户发展产业合格率100%，帮助84户脱贫户发展产业。</t>
  </si>
  <si>
    <t>脱贫户巩固脱贫成效。受益脱贫人口84户</t>
  </si>
  <si>
    <t>荣昌区龙集镇人民政府</t>
  </si>
  <si>
    <t>84户</t>
  </si>
  <si>
    <t>荣昌区清升镇2021年度脱贫户到户帮扶</t>
  </si>
  <si>
    <t>荣昌区_产业项目_荣昌区清升镇2021年度脱贫户到户帮扶</t>
  </si>
  <si>
    <t>资助93户建档立卡脱贫户发展产业，标准为每≤3000元 /户。</t>
  </si>
  <si>
    <t>荣昌区清升镇</t>
  </si>
  <si>
    <t>帮助93户脱贫户发展产业，到户帮扶资金≤3000元/户</t>
  </si>
  <si>
    <t>脱贫户发展产业合格率100%，帮助93户脱贫户发展产业。</t>
  </si>
  <si>
    <t>脱贫户巩固脱贫成效。受益脱贫人口93户</t>
  </si>
  <si>
    <t>荣昌区清升镇人民政府</t>
  </si>
  <si>
    <t>93户</t>
  </si>
  <si>
    <t>荣昌区铜鼓镇2021年度脱贫户到户帮扶</t>
  </si>
  <si>
    <t>荣昌区_产业项目_荣昌区铜鼓镇2021年度脱贫户到户帮扶</t>
  </si>
  <si>
    <t>对符合条件的建档立卡脱贫户预计227户进行帮扶</t>
  </si>
  <si>
    <t>荣昌区铜鼓镇</t>
  </si>
  <si>
    <t>帮助227户建档立卡脱贫户发展产业，到户帮扶脱贫资金≤3000元/户</t>
  </si>
  <si>
    <t>建档立卡脱贫户脱贫发展产业合格率100%，帮助227户建档立卡脱贫户发展产业。</t>
  </si>
  <si>
    <t>建档立卡脱贫户巩固脱贫成效。受益建档立卡脱贫人口227户</t>
  </si>
  <si>
    <t>荣昌区铜鼓镇人民政府</t>
  </si>
  <si>
    <t>227户</t>
  </si>
  <si>
    <t>刘德军</t>
  </si>
  <si>
    <t>荣昌区2021年度扶贫小额信贷贴息</t>
  </si>
  <si>
    <t>荣昌区_金融扶贫_扶贫小额信贷贴息资金</t>
  </si>
  <si>
    <t>金融扶贫</t>
  </si>
  <si>
    <t>扶贫小额信贷贴息</t>
  </si>
  <si>
    <t>着力解决脱贫户贷款难、融资难的问题，帮助脱贫户发展产业项目，脱贫致富。建档立卡脱贫户贷款期限小于1年的，据实全额贴息；贷款期限超过1年的，按年度分次贴息；贴息期最长3年。</t>
  </si>
  <si>
    <t>通过安排扶贫小额信贷贴息，着力解决脱贫户贷款难、融资难的问题，帮助脱贫户发展产业项目，脱贫致富。</t>
  </si>
  <si>
    <t>建档立卡脱贫户提供身份证和账号等资料申请小额贷款，按银行同期基准利率由银行全额贴息，提供风险补偿金，贴息名单进行公示接受群众监督。项目实施减轻脱贫人口资金压力，助推产业发展，增加脱贫户收入。</t>
  </si>
  <si>
    <t>建档立卡脱贫户贷款申请满足率≥98%；建档立卡脱贫户获得贷款金额≤5万元</t>
  </si>
  <si>
    <t>扶贫小额贷款还款率≥98%；小额信贷贴息利率≤4.75%；贷款风险补偿比率≤0.5%</t>
  </si>
  <si>
    <t>贷款及时发放率≥98%；贷款期限≤3年</t>
  </si>
  <si>
    <t>政策知晓率≥98%；受益建档立卡脱贫户数≥400户</t>
  </si>
  <si>
    <t>承贷银行</t>
  </si>
  <si>
    <t>400户</t>
  </si>
  <si>
    <t>荣昌区2021年度建档立卡脱贫人口养老保险资金</t>
  </si>
  <si>
    <t>荣昌区_综合保障性扶贫_荣昌区2021年度建档立卡脱贫人口养老保险资金</t>
  </si>
  <si>
    <t>综合保障性扶贫</t>
  </si>
  <si>
    <t>参加城乡居民基本养老保险</t>
  </si>
  <si>
    <t>为脱贫人口参加城乡居民养老保险。补助标准代缴70元／人。</t>
  </si>
  <si>
    <t>充分发挥现行社会保险政策作用,逐步提高社会保险待遇水平，避免脱贫户因年老、疾病等原因陷入脱贫。</t>
  </si>
  <si>
    <t>脱贫户根据家庭情况提供身份证号码参加养老保险，项目建设按先买后补的方式进行补助，项目进行公示接受群众监督，项目实施切实减轻困难群体参保缴费负担，充分发挥现行社会保险政策作用，逐步提高社会保险待遇水平。</t>
  </si>
  <si>
    <t>脱贫人口参保预计人数25人</t>
  </si>
  <si>
    <t>养老补助资金及时发放率98％</t>
  </si>
  <si>
    <t>养老金按参保缴费最低（100元/人）补助标准70元／人</t>
  </si>
  <si>
    <t>降低脱贫户生活成本70元</t>
  </si>
  <si>
    <t>受益建档立卡脱贫人数25人</t>
  </si>
  <si>
    <t>25人</t>
  </si>
  <si>
    <t>荣昌区2021年度十四五巩固脱贫攻坚与乡村振兴衔接规划经费</t>
  </si>
  <si>
    <t>荣昌区_项目管理费_荣昌区2021年度十四五巩固脱贫攻坚与乡村振兴衔接规划经费</t>
  </si>
  <si>
    <t>项目管理费</t>
  </si>
  <si>
    <t>明确“十四五”巩固脱贫成果的目标任务和重点举措，切实巩固脱贫成果，编制“十四五”巩固脱贫成果规划。</t>
  </si>
  <si>
    <t>采取询价方式，邀请有资质的编制单位，结合荣昌实际编制我区“十四五”巩固脱贫成果规划。</t>
  </si>
  <si>
    <t>通过群众参与与监督，进一步做好项目规划，巩固脱贫成果，提升群众满意度。</t>
  </si>
  <si>
    <t>有资质的编制单位=1个</t>
  </si>
  <si>
    <t>项目 验收合格率≥98%</t>
  </si>
  <si>
    <t>项目完成及时率≥98%</t>
  </si>
  <si>
    <t>标准≤20万元</t>
  </si>
  <si>
    <t>受益建档立卡脱贫人数≤20000人</t>
  </si>
  <si>
    <t>巩固脱贫成果，与乡村振兴有效衔接</t>
  </si>
  <si>
    <t>第三方公司</t>
  </si>
  <si>
    <t>20000人</t>
  </si>
  <si>
    <t>荣昌区2021年度建档立卡大学生教育资助项目</t>
  </si>
  <si>
    <t>荣昌区_教育扶贫_荣昌区2021年度建档立卡大学生教育资助项目</t>
  </si>
  <si>
    <t>教育扶贫</t>
  </si>
  <si>
    <t>其他教育扶贫</t>
  </si>
  <si>
    <t>资助所有在市内外普通高校就读的全日制学历教育重庆籍建档立卡脱贫家庭本专科大学生；资助标准：2020-2021学年度学费高于8000元的资助8000元，低于8000元的按实际标准资助，预计补助63人.</t>
  </si>
  <si>
    <t>落实建卡大学生学费资助政策，减轻脱贫家庭负担，满足家庭经济困难学生基本生活、学习需要，帮助脱贫家庭子女顺利完成学业。</t>
  </si>
  <si>
    <t xml:space="preserve">重庆籍建档立卡脱贫家庭本专科大学生在9月入学后进行网上申请，审核通过后进行公示接受群众监督，并通过银行打卡发放到学生手中，通过教育资助，可切实减轻建档立卡脱贫户学生学费支出。
</t>
  </si>
  <si>
    <t>资助建档立卡脱贫户子女人数≥63人</t>
  </si>
  <si>
    <t>资助标准达标率100%</t>
  </si>
  <si>
    <t>资助经费及时发放率 100%</t>
  </si>
  <si>
    <t>档立卡脱贫户子女生均资助标准=8000元/学年</t>
  </si>
  <si>
    <t>受益建档立卡脱贫子女人数100%</t>
  </si>
  <si>
    <t>区教委</t>
  </si>
  <si>
    <t>63人</t>
  </si>
  <si>
    <t>明望</t>
  </si>
  <si>
    <t>荣昌区吴家镇玉峰村牡丹基地提灌站新建工程</t>
  </si>
  <si>
    <t>荣昌区_村基础设施_荣昌区吴家镇玉峰村牡丹基地提灌站新建工程</t>
  </si>
  <si>
    <t>村基础设施</t>
  </si>
  <si>
    <t>小型农田水利设施</t>
  </si>
  <si>
    <t>新建提灌站一座，新敷设灌溉管道约1.2km，配套附属设施。</t>
  </si>
  <si>
    <t>荣昌区吴家镇玉峰村</t>
  </si>
  <si>
    <t>完成新建提灌站一座，新敷设灌溉管道≥1km，配套附属设施。</t>
  </si>
  <si>
    <t>发展经果林，带动周边群众增收致富。</t>
  </si>
  <si>
    <t>验收合格率100%。</t>
  </si>
  <si>
    <t>项目（工程）完成及时率≥95%</t>
  </si>
  <si>
    <t>项目建设成本74万元</t>
  </si>
  <si>
    <t>恢复灌溉面积≧350亩</t>
  </si>
  <si>
    <t>受益建档立卡脱贫户数≧40人</t>
  </si>
  <si>
    <t>工程设计使用年限≥10年</t>
  </si>
  <si>
    <t>区水利局</t>
  </si>
  <si>
    <t>重庆市荣昌区弘禹水资源开发有限责任公司</t>
  </si>
  <si>
    <t>2021.06</t>
  </si>
  <si>
    <t>120人</t>
  </si>
  <si>
    <t>40人</t>
  </si>
  <si>
    <t>曹莉</t>
  </si>
  <si>
    <t xml:space="preserve">重庆市荣昌区2020年农村饮水安全巩固提升工程（荣隆水厂）                         </t>
  </si>
  <si>
    <t xml:space="preserve">荣昌区_村基础设施_重庆市荣昌区2020年农村饮水安全巩固提升工程（荣隆水厂）                         </t>
  </si>
  <si>
    <t>对水厂辖区内供水管网进行延伸，共计延伸供水管网193.87km。对水厂附属设施进行改造。</t>
  </si>
  <si>
    <t>完成2020年未完成剩余工作任务。</t>
  </si>
  <si>
    <t>重点围绕解决脱贫人口饮水安全保障问题，真正解决脱贫人口稳定脱贫最紧迫、最现实、最突出问题上。</t>
  </si>
  <si>
    <t>延伸供水管网约30km。。对水厂附属设施进行改造。</t>
  </si>
  <si>
    <t>项目建设成本约150万元</t>
  </si>
  <si>
    <t>受益建档立卡脱贫户数≥103人</t>
  </si>
  <si>
    <t>工程设计使用年限≥15年</t>
  </si>
  <si>
    <t>受益建档立卡脱贫人口满意度≥90%</t>
  </si>
  <si>
    <t>2020.05</t>
  </si>
  <si>
    <t>2020.12；
完工验收时间2021.02</t>
  </si>
  <si>
    <t>7827人</t>
  </si>
  <si>
    <t>103人</t>
  </si>
  <si>
    <t xml:space="preserve">重庆市荣昌区2020年农村饮水安全巩固提升工程（龙集水厂）                         </t>
  </si>
  <si>
    <t xml:space="preserve">荣昌区_村基础设施_重庆市荣昌区2020年农村饮水安全巩固提升工程（龙集水厂）                         </t>
  </si>
  <si>
    <t>对水厂辖区内供水管网进行延伸，共计延伸供水管网97.02km。对水厂附属设施进行改造。</t>
  </si>
  <si>
    <t>更换水厂取水设备1套、加氯加药设备1套、加压设备1套等。</t>
  </si>
  <si>
    <t>项目建设成本约70万元</t>
  </si>
  <si>
    <t>受益建档立卡脱贫户数≥117人</t>
  </si>
  <si>
    <t>2020.06</t>
  </si>
  <si>
    <t>2020.12；
完工验收时间2021.01</t>
  </si>
  <si>
    <t>2510人</t>
  </si>
  <si>
    <t>117人</t>
  </si>
  <si>
    <t xml:space="preserve">重庆市荣昌古昌镇农村饮水安全巩固提升工程（古昌水厂）                       </t>
  </si>
  <si>
    <t xml:space="preserve">荣昌区_村基础设施_重庆市荣昌古昌镇农村饮水安全巩固提升工程（古昌水厂）                       </t>
  </si>
  <si>
    <t>对水厂辖区内供水管网进行延伸，共计延伸供水管网194.03km。对水厂附属设施进行改造。</t>
  </si>
  <si>
    <t>延伸供水管网约110km。</t>
  </si>
  <si>
    <t>受益建档立卡脱贫户数≥6人</t>
  </si>
  <si>
    <t>2020.08</t>
  </si>
  <si>
    <t>2021.04；
完工验收时间2021.05</t>
  </si>
  <si>
    <t>8023人</t>
  </si>
  <si>
    <t>6人</t>
  </si>
  <si>
    <t>重庆市荣昌区吴家镇农村饮水安全巩固提升工程</t>
  </si>
  <si>
    <t>荣昌区_村基础设施_重庆市荣昌区吴家镇农村饮水安全巩固提升工程</t>
  </si>
  <si>
    <t>对水厂辖区内供水管网进行延伸，共计延伸供水管网224.74km。对水厂附属设施进行改造。</t>
  </si>
  <si>
    <t>延伸供水管网约40km。</t>
  </si>
  <si>
    <t>项目建设成本约360万元</t>
  </si>
  <si>
    <t>受益建档立卡脱贫户数≥376人</t>
  </si>
  <si>
    <t>2020.09</t>
  </si>
  <si>
    <t>2021.09</t>
  </si>
  <si>
    <t>1021人</t>
  </si>
  <si>
    <t>376人</t>
  </si>
  <si>
    <t>重庆市荣昌区万灵镇农村饮水安全巩固提升工程</t>
  </si>
  <si>
    <t>荣昌区_村基础设施_重庆市荣昌区万灵镇农村饮水安全巩固提升工程</t>
  </si>
  <si>
    <t>对水厂辖区内供水管网进行延伸，共计延伸供水管网149.85km。对水厂附属设施进行改造。</t>
  </si>
  <si>
    <t>延伸供水管网约20km。</t>
  </si>
  <si>
    <t>受益建档立卡脱贫户数≥51人</t>
  </si>
  <si>
    <t>2020.07</t>
  </si>
  <si>
    <t>2021.03；完工验收时间2021.04</t>
  </si>
  <si>
    <t>939人</t>
  </si>
  <si>
    <t>51人</t>
  </si>
  <si>
    <t>重庆市荣昌区盘龙镇农村饮水安全巩固提升工程</t>
  </si>
  <si>
    <t>荣昌区_产业项目_重庆市荣昌区盘龙镇农村饮水安全巩固提升工程</t>
  </si>
  <si>
    <t>对水厂辖区内供水管网进行延伸，共计延伸供水管网190.06km。对水厂附属设施进行改造。</t>
  </si>
  <si>
    <t>完成延伸供水管网130km。</t>
  </si>
  <si>
    <t>项目建设成本900万元</t>
  </si>
  <si>
    <t>受益建档立卡脱贫户数≥312人</t>
  </si>
  <si>
    <t>2021.07</t>
  </si>
  <si>
    <t>2022.06</t>
  </si>
  <si>
    <t>8571人</t>
  </si>
  <si>
    <t>312人</t>
  </si>
  <si>
    <t>荣昌区2021年度建档立卡脱贫人口技能培训成果展示活动奖励</t>
  </si>
  <si>
    <t>荣昌区_产业项目_建档立卡贫困人口技能培训成果展示活动奖励</t>
  </si>
  <si>
    <t>支持在2020年全市技能培训成果展中获奖的脱贫人口发展产业项目，持续增收。</t>
  </si>
  <si>
    <t>荣昌区古昌镇、荣昌区安富街道、荣昌区吴家镇</t>
  </si>
  <si>
    <t>支持获奖人员进一步持续增收。</t>
  </si>
  <si>
    <t>支持获奖人员发展种养殖业、家庭农场、乡村旅游等项目。</t>
  </si>
  <si>
    <t>享受补贴3人</t>
  </si>
  <si>
    <t>奖励补助发放准确率≥100%</t>
  </si>
  <si>
    <t>每人奖励最高不超过1万元</t>
  </si>
  <si>
    <t>荣昌区古昌镇人民政府、荣昌区安富街道办事处、荣昌区吴家镇人民政府</t>
  </si>
  <si>
    <t>3户</t>
  </si>
  <si>
    <t>荣昌区2021年度广顺街道矸石山公路水泥路建设工程</t>
  </si>
  <si>
    <t>荣昌区_村基础设施_荣昌区2021年度广顺街道矸石山公路水泥路建设工程</t>
  </si>
  <si>
    <t>通村组、硬化路及护栏</t>
  </si>
  <si>
    <t>广顺街道工农茶叶产业社区新建长1.7公里，宽4.5米的水泥混凝土路。</t>
  </si>
  <si>
    <t>荣昌区广顺街道工农茶叶产业社区</t>
  </si>
  <si>
    <t>项目公路里程1.7公里，可解决广顺街道工农茶叶产业社区、李家坪村1025人（其中建档立卡脱贫户11人）出行问题。</t>
  </si>
  <si>
    <t>群众全程监督施工，通过改善交通条件，方便1025人（其中建档立卡脱贫户11人）生活出行并降低农产品运输成本。</t>
  </si>
  <si>
    <t>脱贫村改建公路里程1.7公里</t>
  </si>
  <si>
    <t>验收合格率100%</t>
  </si>
  <si>
    <t>项目完工及时率≥100%</t>
  </si>
  <si>
    <t>道路补助标准≥市级40万元/公里，区级15万元/公里</t>
  </si>
  <si>
    <t>建档立卡脱贫户人均纯收入增长幅度≥8%</t>
  </si>
  <si>
    <t>受益建档立卡脱贫人数≥受益脱贫人口11人。</t>
  </si>
  <si>
    <t>改造后道路使用年限≥6年。</t>
  </si>
  <si>
    <t>区交通局</t>
  </si>
  <si>
    <t>1025人</t>
  </si>
  <si>
    <t>11人</t>
  </si>
  <si>
    <t>张银兵</t>
  </si>
  <si>
    <r>
      <rPr>
        <sz val="9"/>
        <rFont val="方正仿宋_GBK"/>
        <charset val="134"/>
      </rPr>
      <t>荣昌区2021年度广顺街道琪金</t>
    </r>
    <r>
      <rPr>
        <sz val="9"/>
        <rFont val="Times New Roman"/>
        <charset val="134"/>
      </rPr>
      <t>•</t>
    </r>
    <r>
      <rPr>
        <sz val="9"/>
        <rFont val="方正仿宋_GBK"/>
        <charset val="134"/>
      </rPr>
      <t>荣昌猪基地公路水泥路建设工程</t>
    </r>
  </si>
  <si>
    <t>荣昌区_村基础设施_荣昌区2021年度广顺街道琪金？荣昌猪基地公路水泥路建设工程</t>
  </si>
  <si>
    <t>广顺街道工农茶叶产业社区新建长1.2公里，宽4.5米的水泥混凝土路。</t>
  </si>
  <si>
    <t>项目公路里程1.2公里，可解决广顺街道工农茶叶产业社区832人（其中建档立卡脱贫户28人）出行问题。</t>
  </si>
  <si>
    <t>群众全程监督施工，通过改善交通条件，方便832人（其中建档立卡脱贫户28人）生活出行并降低农产品运输成本。</t>
  </si>
  <si>
    <t>脱贫村改建公路里程1.2公里</t>
  </si>
  <si>
    <t>受益建档立卡脱贫人数≥受益脱贫人口28人。</t>
  </si>
  <si>
    <t>832人</t>
  </si>
  <si>
    <t>28人</t>
  </si>
  <si>
    <t>荣昌区2021年度河包镇河古路至邓家房子建设工程</t>
  </si>
  <si>
    <t>荣昌区_村基础设施_荣昌区2021年度河包镇河古路至邓家房子建设工程</t>
  </si>
  <si>
    <t>河包镇黄檀村新建长2.2公里，宽4.5米的混凝土路面。</t>
  </si>
  <si>
    <t>荣昌区河包镇黄檀村</t>
  </si>
  <si>
    <t>项目公路里程2.2公里，可解决河包黄檀村1345人（其中建档立卡脱贫户11户31人）出行问题。</t>
  </si>
  <si>
    <t>群众全程监督施工，通过改善交通条件，方便1345人（其中建档立卡脱贫户11户31人）生活出行并降低农产品运输成本。</t>
  </si>
  <si>
    <t>改建农村公路里程2.2公里。</t>
  </si>
  <si>
    <t>项目完工及时率≥100%。</t>
  </si>
  <si>
    <t>道路补助标准≥市级40万元/公里，区级15万元/公里。</t>
  </si>
  <si>
    <t>建档立卡脱贫户人均纯收入增长幅度≥8%。</t>
  </si>
  <si>
    <t>受益建档立卡脱贫人数≥受益脱贫人口31人。</t>
  </si>
  <si>
    <t>42户181人</t>
  </si>
  <si>
    <t>11户31人</t>
  </si>
  <si>
    <t>李刚</t>
  </si>
  <si>
    <t>荣昌区2021年度河包镇邓代刚至陈家大房子建设工程</t>
  </si>
  <si>
    <t>荣昌区_村基础设施_荣昌区2021年度河包镇邓代刚至陈家大房子建设工程</t>
  </si>
  <si>
    <t>河包镇黄檀村新建长1.35公里，宽4.5米的混凝土路面。</t>
  </si>
  <si>
    <t>项目公路里程1.35公里，可解决河包镇黄檀村1345人（其中建档立卡脱贫户33人）出行问题。</t>
  </si>
  <si>
    <t>群众全程监督施工，通过改善交通条件，方便794人（其中建档立卡脱贫户8户33人）生活出行并降低农产品运输成本。</t>
  </si>
  <si>
    <t>改建农村公路里程1.35公里。</t>
  </si>
  <si>
    <t>受益建档立卡脱贫人数≥受益脱贫人口33人。</t>
  </si>
  <si>
    <t>342户190人</t>
  </si>
  <si>
    <t>8户33人</t>
  </si>
  <si>
    <t>荣昌区2021年度河包镇大陈路建设工程</t>
  </si>
  <si>
    <t>荣昌区_村基础设施_荣昌区2021年度河包镇大陈路建设工程</t>
  </si>
  <si>
    <t>河包镇经堂村新建长3.39公里，宽4.5米的混凝土路面。</t>
  </si>
  <si>
    <t>荣昌区河包镇经堂村</t>
  </si>
  <si>
    <t>项目公路里程3.39公里，可解决河包镇经堂村1649人（其中建档立卡脱贫户20户71人）出行问题。</t>
  </si>
  <si>
    <t>群众全程监督施工，通过改善交通条件，方便1649人（其中建档立卡脱贫户20户71人）生活出行并降低农产品运输成本。</t>
  </si>
  <si>
    <t>改建农村公路里程3.39公里。</t>
  </si>
  <si>
    <t>受益建档立卡脱贫人数≥受益脱贫人口71人。</t>
  </si>
  <si>
    <t>20户71人</t>
  </si>
  <si>
    <t>71人</t>
  </si>
  <si>
    <t>荣昌区2021年度吴家镇玉峰村合铜产业公路水泥砼路面建设工程</t>
  </si>
  <si>
    <t>荣昌区_村基础设施_荣昌区2021年度吴家镇玉峰村合铜产业公路水泥砼路面建设工程</t>
  </si>
  <si>
    <t>产业路</t>
  </si>
  <si>
    <t>吴家镇玉峰村建设1条共2.6公里长、宽4.5米的四好农村产业公路，该公路周边有登旺柠檬基地500亩，方便周边群众生产生生活与运输农产品，促进脱贫户增收致富。</t>
  </si>
  <si>
    <t>项目总里程2.6公里，可解决吴家镇玉峰村1250人（其中建档立卡脱贫户135人）出行问题。</t>
  </si>
  <si>
    <t>群众全程监督施工，通过改善交通条件，方便1250人（其中建档立卡脱贫户135人）生活出行并降低农产品运输成本，进一步带动产业增收。</t>
  </si>
  <si>
    <t>建设公路里程2.6公里</t>
  </si>
  <si>
    <t>受益建档立卡脱贫人数≥受益脱贫人口125人。</t>
  </si>
  <si>
    <t>135人</t>
  </si>
  <si>
    <t>脱贫户135人</t>
  </si>
  <si>
    <t>廖承彬</t>
  </si>
  <si>
    <t>荣昌区2021年度吴家镇玉峰村罗家沟产业公路水泥砼路面建设工程</t>
  </si>
  <si>
    <t>荣昌区_村基础设施_荣昌区2021年度吴家镇玉峰村罗家沟产业公路水泥砼路面建设工程</t>
  </si>
  <si>
    <t>吴家镇玉峰村建设1条共2.7公里，，宽4.5米长的四好农村产业公路，该公路周边有平一苗木基地1000亩，方便周边群众生产生生活与运输农产品，促进脱贫户增收致富。</t>
  </si>
  <si>
    <t>项目总里程2.5公里，可解决吴家镇玉峰村774人（其中建档立卡脱贫户125人）出行问题</t>
  </si>
  <si>
    <t>群众全程监督施工，通过改善交通条件，方便774人（其中建档立卡脱贫户125人）生活出行并降低农产品运输成本，进一步带动产业增收。</t>
  </si>
  <si>
    <t>建设公路里程2.5公里</t>
  </si>
  <si>
    <t>125人</t>
  </si>
  <si>
    <t>脱贫户125人</t>
  </si>
  <si>
    <t>荣昌区2021年度吴家镇玉峰村丁家沟产业公路水泥砼路面建设工程</t>
  </si>
  <si>
    <t>荣昌区_村基础设施_荣昌区2021年度吴家镇玉峰村丁家沟产业公路水泥砼路面建设工程</t>
  </si>
  <si>
    <t>吴家镇玉峰村建设1条共2公里长，宽4.5米的四好农村产业公路，该公路周边有江洪养鸭场，年出栏50000只，方便周边群众生产生生活与运输农产品，促进脱贫户增收致富。</t>
  </si>
  <si>
    <t>项目总里程2公里，可解决吴家镇玉峰村420人（其中建档立卡脱贫户46人）出行问题</t>
  </si>
  <si>
    <t>群众全程监督施工，通过改善交通条件，方便420人（其中建档立卡脱贫户46人）生活出行并降低农产品运输成本，进一步带动产业增收。</t>
  </si>
  <si>
    <t>建设公路里程2公里</t>
  </si>
  <si>
    <t>46人</t>
  </si>
  <si>
    <t>脱贫户46人</t>
  </si>
  <si>
    <t>荣昌区2021年度吴家镇玉峰村杨家坝产业公路水泥砼路面建设工程</t>
  </si>
  <si>
    <t>荣昌区_村基础设施_荣昌区2021年度吴家镇玉峰村杨家坝产业公路水泥砼路面建设工程</t>
  </si>
  <si>
    <t>吴家镇玉峰村建设1条共1.6公里长、，宽4.5米的四好农村产业公路，该公路周边有登旺柠檬基地500亩，与周边公路联通，方便周边群众生产生生活与运输农产品，促进脱贫户增收致富。</t>
  </si>
  <si>
    <t>项目总里程1.5公里，可解决吴家镇玉峰村200人（其中建档立卡脱贫户16人）出行问题</t>
  </si>
  <si>
    <t>群众全程监督施工，通过改善交通条件，方便300人（其中建档立卡脱贫户16人）生活出行并降低农产品运输成本，进一步带动产业增收。</t>
  </si>
  <si>
    <t>建设公路里程1.5公里</t>
  </si>
  <si>
    <t>16人</t>
  </si>
  <si>
    <t>脱贫户16人</t>
  </si>
  <si>
    <t>荣昌区2021年度吴家镇玉峰村包家堰公路水泥砼路面建设工程</t>
  </si>
  <si>
    <t>荣昌区_村基础设施_荣昌区2021年度吴家镇玉峰村包家堰公路水泥砼路面建设工程</t>
  </si>
  <si>
    <t>吴家镇玉峰村建设长1公里，宽4.5米的水泥路路面。</t>
  </si>
  <si>
    <t>项目总里程1公里，可解决吴家镇玉峰村170人（其中建档立卡脱贫户13人）出行问题</t>
  </si>
  <si>
    <t>群众全程监督施工，通过改善交通条件，方便17人（其中建档立卡脱贫户13人）生活出行并降低农产品运输成本。</t>
  </si>
  <si>
    <t>建设公路里程1公里</t>
  </si>
  <si>
    <t>13人</t>
  </si>
  <si>
    <t>脱贫户13人</t>
  </si>
  <si>
    <t>荣昌区2021年度吴家镇十烈村十烈2社产业公路水泥砼路面建设工程</t>
  </si>
  <si>
    <t>荣昌区_村基础设施_荣昌区2021年度吴家镇十烈村十烈2社产业公路水泥砼路面建设工程</t>
  </si>
  <si>
    <t>吴家镇十烈社区建设1条共3.3公里长，宽4.5米的四好农村产业公路，该公路周边有农户种植水稻400亩，与周边公路联通，方便周边群众生产生生活与运输农产品，促进脱贫户增收致富。</t>
  </si>
  <si>
    <t>荣昌区吴家镇十烈社区</t>
  </si>
  <si>
    <t>项目总里程3.3公里，可解决吴家镇十烈社区400人（其中建档立卡脱贫户63人）出行问题</t>
  </si>
  <si>
    <t>群众全程监督施工，通过改善交通条件，方便400人（其中建档立卡脱贫户33人）生活出行并降低农产品运输成本，进一步带动产业增收。</t>
  </si>
  <si>
    <t>建设公路里程3.3公里</t>
  </si>
  <si>
    <t>脱贫户63人</t>
  </si>
  <si>
    <t>杨万里</t>
  </si>
  <si>
    <t>荣昌区2021年度仁义镇巴毛冲产业公路建设工程</t>
  </si>
  <si>
    <t>荣昌区_村基础设施_荣昌区2021年度仁义镇巴毛冲产业公路建设工程</t>
  </si>
  <si>
    <t>仁义镇永灵村2组建设1条4.8公里长，宽4.5米的四好农村产业公路，该公路周边有稻虾养殖50亩，花椒种植30亩，李子种植20亩，方便周边群众生产生生活与运输农产品，促进脱贫户增收致富。</t>
  </si>
  <si>
    <t>荣昌区仁义镇永灵村</t>
  </si>
  <si>
    <t>项目实施可解决仁义镇永灵村658人（其中建档立卡脱贫户20人）出行问题，可带动生猪、小家禽等产业发展。</t>
  </si>
  <si>
    <t>项目实施可解决仁义镇永灵村658人（其中建档立卡脱贫户20人）出行问题，可带动生猪、小家禽等产业发展，进一步带动产业增收。</t>
  </si>
  <si>
    <t>新建农村公路里程4.8公里</t>
  </si>
  <si>
    <t>受益建档立卡脱贫人数≥受益脱贫人口20人。</t>
  </si>
  <si>
    <t>658人</t>
  </si>
  <si>
    <t>20人</t>
  </si>
  <si>
    <t>陈德才</t>
  </si>
  <si>
    <t>荣昌区2021年度仁义镇拱桥支路建设工程</t>
  </si>
  <si>
    <t>荣昌区_村基础设施_荣昌区2021年度仁义镇拱桥支路建设工程</t>
  </si>
  <si>
    <t>仁义镇永灵村11组新建长1.7公里，宽4.5米的混凝土路面。</t>
  </si>
  <si>
    <t>项目实施可解决仁义镇永灵村730人（其中建档立卡脱贫户33人）出行问题，可带动生猪、小家禽等产业发展。</t>
  </si>
  <si>
    <t>新建农村公路里程1.7公里</t>
  </si>
  <si>
    <t>730人</t>
  </si>
  <si>
    <t>33人</t>
  </si>
  <si>
    <t>荣昌区2021年度仁义镇陈家公路建设工程</t>
  </si>
  <si>
    <t>荣昌区_村基础设施_荣昌区2021年度仁义镇陈家公路建设工程</t>
  </si>
  <si>
    <t>仁义镇红梅社区2组新建长0.45公里，宽4.5米的混凝土路面。</t>
  </si>
  <si>
    <t>荣昌区仁义镇红梅社区</t>
  </si>
  <si>
    <t>项目实施可解决仁义镇红梅社区202人（其中建档立卡脱贫户4人）出行问题，可带动生猪、小家禽等产业发展。</t>
  </si>
  <si>
    <t>新建农村公路里程0.45公里</t>
  </si>
  <si>
    <t>受益建档立卡脱贫人数≥受益脱贫人口4人。</t>
  </si>
  <si>
    <t>202人</t>
  </si>
  <si>
    <t>4人</t>
  </si>
  <si>
    <t>张俊</t>
  </si>
  <si>
    <t>荣昌区2021年度仁义镇木板桥产业公路建设工程</t>
  </si>
  <si>
    <t>荣昌区_村基础设施_荣昌区2021年度仁义镇木板桥产业公路建设工程</t>
  </si>
  <si>
    <t>仁义镇正华社区5组、6组，三星村6组、9组建设1条长5公里，宽4.5米的四好农村产业公路，该公路周边种植藕70亩，种植花椒150亩，养殖土鸡500余只，方便周边群众生产生活与运输农产品，促进脱贫户增收致富。</t>
  </si>
  <si>
    <t>荣昌区仁义镇正华社区、三星村</t>
  </si>
  <si>
    <t>项目实施可解决仁义镇正华社区、三星村1253人（其中建档立卡脱贫户50人，边缘易致贫户4人）出行问题，可带动生猪、小家禽等产业发展。</t>
  </si>
  <si>
    <t>项目实施可解决仁义镇正华社区、三星村1253人（其中建档立卡脱贫户50人，边缘易致贫户4人）出行问题，可带动生猪、小家禽等产业发展，进一步带动产业增收。</t>
  </si>
  <si>
    <t>新建农村公路里程5公里</t>
  </si>
  <si>
    <t>受益建档立卡脱贫人数≥受益脱贫人口50人。</t>
  </si>
  <si>
    <t>1253人</t>
  </si>
  <si>
    <t>54人</t>
  </si>
  <si>
    <t>兰荣
徐冰祥</t>
  </si>
  <si>
    <t>荣昌区2021年度铜鼓镇姚家冲产业路建设工程</t>
  </si>
  <si>
    <t>荣昌区_村基础设施_荣昌区2021年度铜鼓镇姚家冲产业路建设工程</t>
  </si>
  <si>
    <t>铜鼓镇刘骥村建设1条共2.751公里长，宽4.5米的四好农村产业公路，该公路周边有花椒基地100亩45亩，方便周边群众生产生活与运输农产品，促进脱贫户增收致富。</t>
  </si>
  <si>
    <t>荣昌区铜鼓镇刘骥村</t>
  </si>
  <si>
    <t>项目实施可解决铜鼓镇刘骥村272人（其中建档立卡脱贫户34人）出行问题，可带动生猪、小家禽等产业发展。</t>
  </si>
  <si>
    <t>项目实施可解决铜鼓镇刘骥村272人（其中建档立卡脱贫户34人）出行问题，可带动生猪、小家禽等产业发展，进一步带动产业增收。</t>
  </si>
  <si>
    <t>新建农村公路里程2.72公里。</t>
  </si>
  <si>
    <t>受益建档立卡脱贫人数≥受益脱贫人口34人。</t>
  </si>
  <si>
    <r>
      <rPr>
        <sz val="9"/>
        <rFont val="方正仿宋_GBK"/>
        <charset val="134"/>
      </rPr>
      <t>2</t>
    </r>
    <r>
      <rPr>
        <sz val="9"/>
        <rFont val="方正仿宋_GBK"/>
        <charset val="134"/>
      </rPr>
      <t>72人</t>
    </r>
  </si>
  <si>
    <r>
      <rPr>
        <sz val="9"/>
        <rFont val="方正仿宋_GBK"/>
        <charset val="134"/>
      </rPr>
      <t>3</t>
    </r>
    <r>
      <rPr>
        <sz val="9"/>
        <rFont val="方正仿宋_GBK"/>
        <charset val="134"/>
      </rPr>
      <t>4人</t>
    </r>
  </si>
  <si>
    <t>弋松林</t>
  </si>
  <si>
    <t>荣昌区2021年度昌州街道金厂路建设工程</t>
  </si>
  <si>
    <t>荣昌区_村基础设施_荣昌区2021年度昌州街道金厂路建设工程</t>
  </si>
  <si>
    <t>昌州街道杜家坝社区新建长2.2公里，宽4.5米的混凝土路面。</t>
  </si>
  <si>
    <t>荣昌区昌州街道杜家坝社区</t>
  </si>
  <si>
    <t>项目实施可解决昌州街道杜家坝建档立卡脱贫户10户、31人出行问题</t>
  </si>
  <si>
    <t>群众全程监督施工，通过改善交通条件，可解决昌州街道杜家坝建档立卡脱贫户10户31人和普通群众145人生活出行并降低农产品运输成本。</t>
  </si>
  <si>
    <t>新建公路里程2.2公里</t>
  </si>
  <si>
    <t>改造后道路使用年限≥8年。</t>
  </si>
  <si>
    <t>受益群众满意度≥97%</t>
  </si>
  <si>
    <r>
      <rPr>
        <sz val="9"/>
        <rFont val="方正仿宋_GBK"/>
        <charset val="134"/>
      </rPr>
      <t>1</t>
    </r>
    <r>
      <rPr>
        <sz val="9"/>
        <rFont val="方正仿宋_GBK"/>
        <charset val="134"/>
      </rPr>
      <t>76人</t>
    </r>
  </si>
  <si>
    <r>
      <rPr>
        <sz val="9"/>
        <rFont val="方正仿宋_GBK"/>
        <charset val="134"/>
      </rPr>
      <t>3</t>
    </r>
    <r>
      <rPr>
        <sz val="9"/>
        <rFont val="方正仿宋_GBK"/>
        <charset val="134"/>
      </rPr>
      <t>1人</t>
    </r>
  </si>
  <si>
    <t>殷宗富</t>
  </si>
  <si>
    <t>荣昌区2021年度昌州街道刘黄路建设工程</t>
  </si>
  <si>
    <t>荣昌区_村基础设施_荣昌区2021年度昌州街道刘黄路建设工程</t>
  </si>
  <si>
    <t>昌州街道杜家坝社区新建长2.5公里，宽4.5米的混凝土路面。</t>
  </si>
  <si>
    <t>项目实施可解决昌州街道杜家坝建档立卡脱贫户12户、39人出行问题</t>
  </si>
  <si>
    <t>群众全程监督施工，通过改善交通条件，可解决昌州街道杜家坝建档立卡脱贫户12户39人和普通群众205人生活出行并降低农产品运输成本。</t>
  </si>
  <si>
    <t>新建公路里程2.5公里</t>
  </si>
  <si>
    <r>
      <rPr>
        <sz val="9"/>
        <rFont val="方正仿宋_GBK"/>
        <charset val="134"/>
      </rPr>
      <t>2</t>
    </r>
    <r>
      <rPr>
        <sz val="9"/>
        <rFont val="方正仿宋_GBK"/>
        <charset val="134"/>
      </rPr>
      <t>44人</t>
    </r>
  </si>
  <si>
    <r>
      <rPr>
        <sz val="9"/>
        <rFont val="方正仿宋_GBK"/>
        <charset val="134"/>
      </rPr>
      <t>3</t>
    </r>
    <r>
      <rPr>
        <sz val="9"/>
        <rFont val="方正仿宋_GBK"/>
        <charset val="134"/>
      </rPr>
      <t>9人</t>
    </r>
  </si>
  <si>
    <t>荣昌区2021年度昌州街道秦园路建设工程</t>
  </si>
  <si>
    <t>荣昌区_村基础设施_荣昌区2021年度昌州街道秦园路建设工程</t>
  </si>
  <si>
    <t>昌州街道八角井村新建长1.5公里，宽4.5米的混凝土路面。</t>
  </si>
  <si>
    <t>荣昌区昌州街道八角井村</t>
  </si>
  <si>
    <t>项目实施可解决昌州街道八角井建档立卡脱贫户6户、19人出行问题</t>
  </si>
  <si>
    <t>群众全程监督施工，通过改善交通条件，可解决昌州街道杜家坝建档立卡脱贫户6户19人和普通群众106人生活出行并降低农产品运输成本。</t>
  </si>
  <si>
    <t>新建公路里程1.5公里</t>
  </si>
  <si>
    <r>
      <rPr>
        <sz val="9"/>
        <rFont val="方正仿宋_GBK"/>
        <charset val="134"/>
      </rPr>
      <t>1</t>
    </r>
    <r>
      <rPr>
        <sz val="9"/>
        <rFont val="方正仿宋_GBK"/>
        <charset val="134"/>
      </rPr>
      <t>25人</t>
    </r>
  </si>
  <si>
    <r>
      <rPr>
        <sz val="9"/>
        <rFont val="方正仿宋_GBK"/>
        <charset val="134"/>
      </rPr>
      <t>1</t>
    </r>
    <r>
      <rPr>
        <sz val="9"/>
        <rFont val="方正仿宋_GBK"/>
        <charset val="134"/>
      </rPr>
      <t>9人</t>
    </r>
  </si>
  <si>
    <t>荣昌区2021年度安富街道鱼苗基地路水泥路建设工程</t>
  </si>
  <si>
    <t>荣昌区_村基础设施_荣昌区2021年度安富街道鱼苗基地路水泥路建设工程</t>
  </si>
  <si>
    <t>安富街道古桥社区新建长2.5公里、宽4.5米水泥路。</t>
  </si>
  <si>
    <t>荣昌区安富街道古桥社区</t>
  </si>
  <si>
    <t>项目公路里程2.5公里，可解决古桥社区、1025人（其中建档立卡脱贫户11人）出行问题，可带动鱼苗水产产业发展。</t>
  </si>
  <si>
    <t>脱贫村改建公路里程2.5公里</t>
  </si>
  <si>
    <t>艾席勤</t>
  </si>
  <si>
    <t>荣昌区2021年度安富街道叶家湾产业公路水泥路建设工程</t>
  </si>
  <si>
    <t>荣昌区_村基础设施_荣昌区2021年度安富街道叶家湾产业公路水泥路建设工程</t>
  </si>
  <si>
    <t>安富街道普陀村建设1条共4公里长、宽4.5米的四好农村产业公路，该公路周边有普陀养猪场，存栏600头，方便周边群众生产生生活与运输农产品，促进脱贫户增收致富。</t>
  </si>
  <si>
    <t>荣昌区安富街道普陀村</t>
  </si>
  <si>
    <t>项目公路里程4公里，可解决安富街道普陀村畜牧产业社区2000人（其中建档立卡脱贫户20人）出行问题。</t>
  </si>
  <si>
    <t>群众全程监督施工，通过改善交通条件，方便2000人（其中建档立卡脱贫户20人）生活出行并降低农产品运输成本，进一步带动产业增收。</t>
  </si>
  <si>
    <t>脱贫村改建公路里程4公里</t>
  </si>
  <si>
    <t>荣昌区2021年度安富街道寨子公路延伸段水泥路建设工程</t>
  </si>
  <si>
    <t>荣昌区_村基础设施_荣昌区2021年度安富街道寨子公路延伸段水泥路建设工程</t>
  </si>
  <si>
    <t>安富街道垭口村新建长2公里、宽4.5米水泥路。</t>
  </si>
  <si>
    <t>荣昌区安富街道垭口村</t>
  </si>
  <si>
    <t>项目公路里程2公里，可解决安富街道普陀村畜牧产业社区800人（其中建档立卡脱贫户10人）出行问题。</t>
  </si>
  <si>
    <t>群众全程监督施工，通过改善交通条件，方便800人（其中建档立卡脱贫户10人）生活出行并降低农产品运输成本。</t>
  </si>
  <si>
    <t>脱贫村改建公路里程2公里</t>
  </si>
  <si>
    <t>受益建档立卡脱贫人数≥受益脱贫人口10人。</t>
  </si>
  <si>
    <t>10人</t>
  </si>
  <si>
    <t>荣昌区2021年度双河街道猫苹产业公路建设工程</t>
  </si>
  <si>
    <t>荣昌区_村基础设施_荣昌区2021年度双河街道猫苹产业公路建设工程</t>
  </si>
  <si>
    <t>双河街道排山坳社区建设1条共2.7公里长，宽4.5米的四好农村产业公路，该公路周边有重点企业新兴建材和琪泰猪场；高丰村、金佛社区稻虾种养基地500亩，方便周边群众生产生生活与运输农产品，促进脱贫户增收致富。</t>
  </si>
  <si>
    <t>荣昌区双河街道排山坳社区</t>
  </si>
  <si>
    <t>项目实施可解决双河街道排山坳社区800人（其中建档立卡脱贫户4户10人）出行问题。</t>
  </si>
  <si>
    <t>群众全程监督施工，通过改善交通条件，方便800人（其中建档立卡脱贫户10人）生活出行并降低农产品运输成本，进一步带动产业增收。</t>
  </si>
  <si>
    <t>改建公路里程2.7公里</t>
  </si>
  <si>
    <t>受益建档立卡脱贫人数≥受益脱贫人口90人。</t>
  </si>
  <si>
    <t>4户10人</t>
  </si>
  <si>
    <t>张晓荣</t>
  </si>
  <si>
    <t>荣昌区2021年度远觉镇五保家园环形产业公路建设工程</t>
  </si>
  <si>
    <t>荣昌区_村基础设施_荣昌区2021年度远觉镇五保家园环形产业公路建设工程</t>
  </si>
  <si>
    <t>远觉镇狮子桥村8组建设1条共2.4公里长，宽4.5米的四好农村产业公路，该公路周边有重庆琪金荣昌猪远觉养殖场，方便周边群众生产生生活与运输农产品，促进脱贫户增收致富。</t>
  </si>
  <si>
    <t>荣昌区远觉镇狮子桥村</t>
  </si>
  <si>
    <t>项目里程2.4公里可解决远觉镇狮子桥村8组650人（其中建档立卡脱贫户18人）出行问题。</t>
  </si>
  <si>
    <t>群众全程监督施工，通过改善交通条件，方便650人（其中建档立卡脱贫户18人）生活出行并降低农产品运输成本，进一步带动产业增收。</t>
  </si>
  <si>
    <t>村改建公路2.4公里。</t>
  </si>
  <si>
    <t>受益建档立卡脱贫人数≥受益脱贫人口18人。</t>
  </si>
  <si>
    <t>2020.10</t>
  </si>
  <si>
    <t>650人</t>
  </si>
  <si>
    <t>18人</t>
  </si>
  <si>
    <t>钟泽金</t>
  </si>
  <si>
    <t>荣昌区2021年度远觉镇七星桥环形公路建设工程</t>
  </si>
  <si>
    <t>荣昌区_村基础设施_荣昌区2021年度远觉镇七星桥环形公路建设工程</t>
  </si>
  <si>
    <t>远觉镇狮蔡家坪村7组新建长2.1公里，宽4.5米的混凝土路面。</t>
  </si>
  <si>
    <t>荣昌区远觉镇蔡家坪村</t>
  </si>
  <si>
    <t>项目里程2.1公里可解决远觉镇蔡家坪村7组250人（其中建档立卡脱贫户28人）出行问题。</t>
  </si>
  <si>
    <t>群众全程监督施工，通过改善交通条件，方便250人（其中建档立卡脱贫户28人）生活出行并降低农产品运输成本。</t>
  </si>
  <si>
    <t>村改建公路2.1公里。</t>
  </si>
  <si>
    <t>250人</t>
  </si>
  <si>
    <t>罗平</t>
  </si>
  <si>
    <t>荣昌区2021年度远觉镇李家湾公路建设工程</t>
  </si>
  <si>
    <t>荣昌区_村基础设施_荣昌区2021年度远觉镇李家湾公路建设工程</t>
  </si>
  <si>
    <t>远觉镇蔡家坪村7组新建长0.55公里，宽4.5米的混凝土路面。</t>
  </si>
  <si>
    <t>项目里程0.55公里可解决远觉镇蔡家坪村7组250人（其中建档立卡脱贫户28人）出行问题。</t>
  </si>
  <si>
    <t>村改建公路0.55公里。</t>
  </si>
  <si>
    <t>荣昌区2021年度荣隆镇沿河路建设工程</t>
  </si>
  <si>
    <t>荣昌区_村基础设施_荣昌区2021年度荣隆镇沿河路建设工程</t>
  </si>
  <si>
    <t>项目公路里程1.9公里，可解决玉久村、沙坝子村985人（其中建档立卡脱贫户21人）出行问题。</t>
  </si>
  <si>
    <t>荣昌区荣隆镇玉久村、沙坝子村</t>
  </si>
  <si>
    <t>项目公路里程1.9公里，可解决荣隆镇玉久村、沙坝子村1000人（其中建档立卡脱贫户21人）出行问题。</t>
  </si>
  <si>
    <t>群众全程监督施工，通过基础设施道路，方便1000人（其中建档立卡脱贫21人）生活出行并降低农产品运输成本。</t>
  </si>
  <si>
    <t>村改建公路里程1.9公里。</t>
  </si>
  <si>
    <t>受益建档立卡脱贫人数≥受益脱贫户人口21人。</t>
  </si>
  <si>
    <t>985人</t>
  </si>
  <si>
    <t>21人</t>
  </si>
  <si>
    <t>李永德</t>
  </si>
  <si>
    <t>荣昌区2021年度河包镇金联路建设工程</t>
  </si>
  <si>
    <t>荣昌区_村基础设施_荣昌区2021年度河包镇金联路建设工程</t>
  </si>
  <si>
    <t>河包镇转龙社区新建长2.2公里，宽4.5米的混凝土路面。</t>
  </si>
  <si>
    <t>荣昌区河包镇转龙社区</t>
  </si>
  <si>
    <t>项目公路里程2.2公里，可解决河包镇转龙社区400人（其中建档立卡脱贫户7户26人）出行问题。</t>
  </si>
  <si>
    <t>群众全程监督施工，通过改善交通条件，方便400人（其中建档立卡脱贫户7户26人）生活出行并降低农产品运输成本。</t>
  </si>
  <si>
    <t>受益建档立卡脱贫人数≥受益脱贫人口26人。</t>
  </si>
  <si>
    <t>7户26人</t>
  </si>
  <si>
    <t>26人</t>
  </si>
  <si>
    <t>荣昌区2021年度河包镇黄桷树至放牛坪建设工程</t>
  </si>
  <si>
    <t>荣昌区_村基础设施_荣昌区2021年度河包镇黄桷树至放牛坪建设工程</t>
  </si>
  <si>
    <t>项目公路里程2.2公里，可解决河包镇转龙社区950人（其中建档立卡脱贫户6户15人）出行问题。</t>
  </si>
  <si>
    <t>群众全程监督施工，通过改善交通条件，方便950人（其中建档立卡脱贫户6户15人）生活出行并降低农产品运输成本。</t>
  </si>
  <si>
    <t>受益建档立卡脱贫人数≥受益脱贫人口15人。</t>
  </si>
  <si>
    <t>6户15人</t>
  </si>
  <si>
    <t>15人</t>
  </si>
  <si>
    <t>荣昌区2021年度仁义镇干坝子产业公路建设工程</t>
  </si>
  <si>
    <t>荣昌区_村基础设施_荣昌区2021年度仁义镇干坝子产业公路建设工程</t>
  </si>
  <si>
    <t>仁义镇鹿子村4组、5组建设1条长3.1公里，宽4.5米的四好农村产业公路，该公路周边有玲珑生猪养殖场，年出栏生猪400余头，方便周边群众生产生活与运输农产品，促进脱贫户增收致富。</t>
  </si>
  <si>
    <t>荣昌区仁义镇鹿子村</t>
  </si>
  <si>
    <t>项目实施可解决仁义镇鹿子村1688人（其中建档立卡脱贫户33人）出行问题，可带动生猪、小家禽等产业发展。</t>
  </si>
  <si>
    <t>项目实施可解决仁义镇鹿子村1688人（其中建档立卡脱贫户33人）出行问题，可带动生猪、小家禽等产业发展，进一步带动产业增收。</t>
  </si>
  <si>
    <t>新建农村公路里程3.1公里</t>
  </si>
  <si>
    <t>1688人</t>
  </si>
  <si>
    <t>蒋国荣</t>
  </si>
  <si>
    <t>荣昌区2021年度铜鼓镇龙李产业路（龙集海-李家院）建设工程</t>
  </si>
  <si>
    <t>荣昌区_村基础设施_荣昌区2021年度铜鼓镇龙李产业路（龙集海-李家院）建设工程</t>
  </si>
  <si>
    <t>铜鼓镇刘骥村建设1条共1.98公里长，宽4.5米的四好农村产业公路，该公路周边有水产养殖基地100亩、骥龙花椒基地250亩，方便周边群众生产生活与运输农产品，促进脱贫户增收致富。</t>
  </si>
  <si>
    <t>项目实施可解决铜鼓镇刘骥村250人（其中建档立卡脱贫户33人）出行问题，可带动生猪、小家禽等产业发展。</t>
  </si>
  <si>
    <t>项目实施可解决铜鼓镇刘骥村250人（其中建档立卡脱贫户33人）出行问题，可带动生猪、小家禽等产业发展，进一步带动产业增收。</t>
  </si>
  <si>
    <t>新建农村公路里程1.9公里。</t>
  </si>
  <si>
    <r>
      <rPr>
        <sz val="9"/>
        <rFont val="方正仿宋_GBK"/>
        <charset val="134"/>
      </rPr>
      <t>2</t>
    </r>
    <r>
      <rPr>
        <sz val="9"/>
        <rFont val="方正仿宋_GBK"/>
        <charset val="134"/>
      </rPr>
      <t>50</t>
    </r>
    <r>
      <rPr>
        <sz val="9"/>
        <rFont val="方正仿宋_GBK"/>
        <charset val="134"/>
      </rPr>
      <t>人</t>
    </r>
  </si>
  <si>
    <t>荣昌区2021年度铜鼓镇龙陈路建设工程</t>
  </si>
  <si>
    <t>荣昌区_村基础设施_荣昌区2021年度铜鼓镇龙陈路建设工程</t>
  </si>
  <si>
    <t>铜鼓镇万福桥社区新建长1.8公里，宽4.5米的混凝土路面。</t>
  </si>
  <si>
    <t>荣昌区铜鼓镇万福桥 社区</t>
  </si>
  <si>
    <t>项目实施可解决铜鼓镇万福桥社区254人（其中建档立卡脱贫户13人）出行问题，可带动生猪、小家禽等产业发展。</t>
  </si>
  <si>
    <t>新建农村公路里程1.8公里。</t>
  </si>
  <si>
    <t>受益建档立卡脱贫人数≥受益脱贫人口13人。</t>
  </si>
  <si>
    <r>
      <rPr>
        <sz val="9"/>
        <rFont val="方正仿宋_GBK"/>
        <charset val="134"/>
      </rPr>
      <t>2</t>
    </r>
    <r>
      <rPr>
        <sz val="9"/>
        <rFont val="方正仿宋_GBK"/>
        <charset val="134"/>
      </rPr>
      <t>54</t>
    </r>
    <r>
      <rPr>
        <sz val="9"/>
        <rFont val="方正仿宋_GBK"/>
        <charset val="134"/>
      </rPr>
      <t>人</t>
    </r>
  </si>
  <si>
    <t>荣昌区2021年度铜鼓镇新龙产业路建设工程</t>
  </si>
  <si>
    <t>荣昌区_村基础设施_荣昌区2021年度铜鼓镇新龙产业路建设工程</t>
  </si>
  <si>
    <t>铜鼓镇高山村建设1条共2.365公里长，宽4.5米的四好农村产业公路，该公路周边有青蛙养殖基地30亩，方便周边群众生产生活与运输农产品，促进脱贫户增收致富。</t>
  </si>
  <si>
    <t>荣昌区铜鼓镇高山村</t>
  </si>
  <si>
    <t>项目实施可解决铜鼓镇高山村623人（其中建档立卡脱贫户43人）出行问题，可带动生猪、小家禽等产业发展。</t>
  </si>
  <si>
    <t>项目实施可解决铜鼓镇高山村623人（其中建档立卡脱贫户43人）出行问题，可带动生猪、小家禽等产业发展，进一步带动产业增收。</t>
  </si>
  <si>
    <t>新建农村公路里程3公里。</t>
  </si>
  <si>
    <t>受益建档立卡脱贫人数≥受益脱贫人口43人。</t>
  </si>
  <si>
    <r>
      <rPr>
        <sz val="9"/>
        <rFont val="方正仿宋_GBK"/>
        <charset val="134"/>
      </rPr>
      <t>6</t>
    </r>
    <r>
      <rPr>
        <sz val="9"/>
        <rFont val="方正仿宋_GBK"/>
        <charset val="134"/>
      </rPr>
      <t>23</t>
    </r>
    <r>
      <rPr>
        <sz val="9"/>
        <rFont val="方正仿宋_GBK"/>
        <charset val="134"/>
      </rPr>
      <t>人</t>
    </r>
  </si>
  <si>
    <t>43人</t>
  </si>
  <si>
    <t>荣昌区2021年度昌元街道白四路建设工程</t>
  </si>
  <si>
    <t>荣昌区_村基础设施_荣昌区2021年度昌元街道白四路建设工程</t>
  </si>
  <si>
    <t>昌元街道虹桥社区新建长2.1公里，宽4.5米的混凝土路面</t>
  </si>
  <si>
    <t>荣昌区昌元街道虹桥社区</t>
  </si>
  <si>
    <t>项目公路里程2.1公里，可解决昌元街道虹桥社区400人（其中建档立卡脱贫户90人）出行问题。</t>
  </si>
  <si>
    <t>群众全程监督施工，通过改善交通条件，方便400人（其中建档立卡脱贫户90人）生活出行并降低农产品运输成本。</t>
  </si>
  <si>
    <t>脱贫村改建公路里程2.1公里</t>
  </si>
  <si>
    <t>400人</t>
  </si>
  <si>
    <t>90人</t>
  </si>
  <si>
    <t>张有林</t>
  </si>
  <si>
    <t>荣昌区2021年度双河街道蔡彭产业路建设工程</t>
  </si>
  <si>
    <t>荣昌区_村基础设施_荣昌区2021年度双河街道蔡彭产业路建设工程</t>
  </si>
  <si>
    <t>双河街道金佛社区建设1条共4.2公里长，宽4.5米的四好农村产业公路，该公路周边有金佛社区葡萄种植基地200亩、麻竹基地500亩，方便周边群众生产生生活与运输农产品，促进脱贫户增收致富。</t>
  </si>
  <si>
    <t>荣昌区双河街道金佛社区</t>
  </si>
  <si>
    <t>项目实施可解决双河街道金佛社区2500人（其中建档立卡脱贫户5户15人）出行问题。</t>
  </si>
  <si>
    <t>群众全程监督施工，通过改善交通条件，方便2500人（其中建档立卡脱贫户15人）生活出行并降低农产品运输成本，进一步带动产业增收。</t>
  </si>
  <si>
    <t>改建公路里程4.2公里</t>
  </si>
  <si>
    <t>5户15人</t>
  </si>
  <si>
    <t>荣昌区2021年度双河街道千土产业路建设工程</t>
  </si>
  <si>
    <t>荣昌区_村基础设施_荣昌区2021年度双河街道千土产业路建设工程</t>
  </si>
  <si>
    <t>双河街道金佛社区建设1条共5.8公里长，宽4.5米的四好农村产业公路，该公路周边有金佛社区麻竹基地500亩、排山坳社区麻竹基地500亩，方便周边群众生产生生活与运输农产品，促进脱贫户增收致富。</t>
  </si>
  <si>
    <t>项目实施可解决双河街道金佛社区4000人（其中建档立卡脱贫户5户14人）出行问题。</t>
  </si>
  <si>
    <t>群众全程监督施工，通过改善交通条件，方便4000人（其中建档立卡脱贫户14人）生活出行并降低农产品运输成本，进一步带动产业增收。</t>
  </si>
  <si>
    <t>改建公路里程5.86公里</t>
  </si>
  <si>
    <t>受益建档立卡脱贫人数≥受益脱贫人口14人。</t>
  </si>
  <si>
    <t>5户14人</t>
  </si>
  <si>
    <t>14人</t>
  </si>
  <si>
    <t>荣昌区2021年度远觉镇石家湾公路建设工程</t>
  </si>
  <si>
    <t>荣昌区_村基础设施_荣昌区2021年度远觉镇石家湾公路建设工程</t>
  </si>
  <si>
    <t>远觉镇白家寺村7组新建长1.3公里，宽4.5米的混凝土路面。</t>
  </si>
  <si>
    <t>荣昌区远觉镇百家寺村</t>
  </si>
  <si>
    <t>项目里程1.3公里可解决远觉镇白家寺村7组450人（其中建档立卡脱贫户29人）出行问题。</t>
  </si>
  <si>
    <t>群众全程监督施工，通过改善交通条件，方便450人（其中建档立卡脱贫户29人）生活出行并降低农产品运输成本。</t>
  </si>
  <si>
    <t>村改建公路1.3公里。</t>
  </si>
  <si>
    <t>受益建档立卡脱贫人数≥受益脱贫人口29人。</t>
  </si>
  <si>
    <t>450人</t>
  </si>
  <si>
    <t>29人</t>
  </si>
  <si>
    <t>钟兵</t>
  </si>
  <si>
    <t>荣昌区2021年度远觉镇唐家坡公路建设工程</t>
  </si>
  <si>
    <t>荣昌区_村基础设施_荣昌区2021年度远觉镇唐家坡公路建设工程</t>
  </si>
  <si>
    <t>远觉镇高观音村2、5组新建长1.35公里，宽4.5米的混凝土路面。</t>
  </si>
  <si>
    <t>荣昌区远觉镇高观音村</t>
  </si>
  <si>
    <t>项目里程1.35公里可解决远觉镇高观音村8组480人（其中建档立卡脱贫户64人）出行问题。</t>
  </si>
  <si>
    <t>群众全程监督施工，通过改善交通条件，方便480人（其中建档立卡脱贫户64人）生活出行并降低农产品运输成本。</t>
  </si>
  <si>
    <t>村改建公路1.35公里。</t>
  </si>
  <si>
    <t>受益建档立卡脱贫人数≥受益脱贫人口64人。</t>
  </si>
  <si>
    <t>480人</t>
  </si>
  <si>
    <t>69人</t>
  </si>
  <si>
    <t>刘沛东</t>
  </si>
  <si>
    <t>荣昌区2021年度吴家镇十烈村草吴产业公路水泥砼路面建设工程</t>
  </si>
  <si>
    <t>荣昌区_村基础设施_荣昌区2021年度吴家镇十烈村草吴产业公路水泥砼路面建设工程</t>
  </si>
  <si>
    <t>吴家镇十烈社区建设1条共2.5公里长，宽4.5米的四好农村产业公路，该公路周边有农户种植水稻500亩，与周边公路联通，方便周边群众生产生生活与运输农产品，促进脱贫户增收致富。</t>
  </si>
  <si>
    <t>项目总里程2.5公里，可解决吴家镇十烈社区400人（其中建档立卡脱贫户37人）出行问题</t>
  </si>
  <si>
    <t>群众全程监督施工，通过改善交通条件，方便400人（其中建档立卡脱贫户37人）生活出行并降低农产品运输成本，进一步带动产业增收。</t>
  </si>
  <si>
    <t>受益建档立卡脱贫人数≥受益脱贫人口37人。</t>
  </si>
  <si>
    <t>37人</t>
  </si>
  <si>
    <t>脱贫户37人</t>
  </si>
  <si>
    <t>荣昌区2021年度仁义镇仁三公路建设工程</t>
  </si>
  <si>
    <t>荣昌区_村基础设施_荣昌区2021年度仁义镇仁三公路建设工程</t>
  </si>
  <si>
    <t>仁义镇三奇村1组、2组新建长2公里，宽4.5米的混凝土路面。</t>
  </si>
  <si>
    <t>荣昌区仁义镇三奇村</t>
  </si>
  <si>
    <t>项目实施可解决仁义镇三奇村1007人（其中建档立卡脱贫户20人，边缘易致贫户5人）出行问题，可带动生猪、小家禽等产业发展。</t>
  </si>
  <si>
    <t>项目实施可解决仁义镇三奇村810人（其中建档立卡脱贫户20人，边缘易致贫户5人）出行问题，可带动生猪、小家禽等产业发展。</t>
  </si>
  <si>
    <t>新建农村公路里程2公里</t>
  </si>
  <si>
    <t>810人</t>
  </si>
  <si>
    <t>吕麟章</t>
  </si>
  <si>
    <t>荣昌区2021年度仁义镇三星产业公路建设工程</t>
  </si>
  <si>
    <t>荣昌区_村基础设施_荣昌区2021年度仁义镇三星产业公路建设工程</t>
  </si>
  <si>
    <t>仁义镇三星村8组、9组建设1条长2.77公里，宽4.5米的四好农村公路，该公路周边有水稻种植大户1家，水稻种植150亩，花椒种植120亩，方便周边群众生产生活与运输农产品，促进脱贫户增收致富。</t>
  </si>
  <si>
    <t>荣昌区仁义镇三星村</t>
  </si>
  <si>
    <t>项目实施可解决仁义镇三星村1500人（其中建档立卡脱贫户53人）出行问题，可带动生猪、小家禽等产业发展。</t>
  </si>
  <si>
    <t>项目实施可解决仁义镇三星村1500人（其中建档立卡脱贫户53人）出行问题，可带动生猪、小家禽等产业发展，进一步带动产业增收。</t>
  </si>
  <si>
    <t>新建农村公路里程2.77公里</t>
  </si>
  <si>
    <t>受益建档立卡脱贫人数≥受益脱贫人口53人。</t>
  </si>
  <si>
    <t>1500人</t>
  </si>
  <si>
    <t>50人</t>
  </si>
  <si>
    <t>徐冰祥</t>
  </si>
  <si>
    <t>荣昌区2021年度峰高街道红明路建设工程</t>
  </si>
  <si>
    <t>荣昌区_村基础设施_荣昌区2021年度峰高街道红明路建设工程</t>
  </si>
  <si>
    <t>峰高街道峨嵋新建1.2公里，4.5米宽水凝混凝土路。</t>
  </si>
  <si>
    <t>荣昌区峰高街道峨眉社区</t>
  </si>
  <si>
    <t>项目公路里程1.2公里，可解决峰高街道峨嵋社区560人（其中建档立卡脱贫户28人）出行问题。</t>
  </si>
  <si>
    <t>群众全程监督施工，通过改善交通条件，方便560人（其中建档立卡脱贫户28人）生活出行并降低农产品运输成本。</t>
  </si>
  <si>
    <t>村改建公路里程1.2公里</t>
  </si>
  <si>
    <t>受益建档立卡脱贫人口满意度90%</t>
  </si>
  <si>
    <t>560人</t>
  </si>
  <si>
    <t>于道彬</t>
  </si>
  <si>
    <t>荣昌区2021年度昌元街道新伍支路建设工程</t>
  </si>
  <si>
    <t>荣昌区_村基础设施_荣昌区2021年度昌元街道新伍支路建设工程</t>
  </si>
  <si>
    <t>昌元街道新峰社区新建长2.7公里，宽4.5米的混凝土路面。</t>
  </si>
  <si>
    <t>荣昌区昌元街道新峰社区</t>
  </si>
  <si>
    <t>项目公路里程2.7公里，可解决昌元街道新峰社区600人（其中建档立卡脱贫户131人）出行问题。</t>
  </si>
  <si>
    <t>群众全程监督施工，通过改善交通条件，方便600人（其中建档立卡脱贫户131人）生活出行并降低农产品运输成本。</t>
  </si>
  <si>
    <t>村改建公路里程2.7公里</t>
  </si>
  <si>
    <t>受益建档立卡脱贫人数≥受益脱贫人口131人。</t>
  </si>
  <si>
    <t>600人</t>
  </si>
  <si>
    <t>131人</t>
  </si>
  <si>
    <t>赖家利</t>
  </si>
  <si>
    <t>荣昌区2021年度昌元街道高坎支路建设工程</t>
  </si>
  <si>
    <t>荣昌区_村基础设施_荣昌区2021年度昌元街道高坎支路建设工程</t>
  </si>
  <si>
    <t>昌元街道新峰社区新建长1.4公里，宽4.5米的混凝土路面。</t>
  </si>
  <si>
    <t>项目公路里程1.4公里，可解决昌元街道新峰社区400人（其中建档立卡脱贫户131人）出行问题。</t>
  </si>
  <si>
    <t>群众全程监督施工，通过改善交通条件，方便400人（其中建档立卡脱贫户131人）生活出行并降低农产品运输成本。</t>
  </si>
  <si>
    <t>村改建公路里程1.4公里</t>
  </si>
  <si>
    <t>荣昌区2021年度双河街道治代产业路二标水泥路建设工程</t>
  </si>
  <si>
    <t>荣昌区_村基础设施_荣昌区2021年度双河街道治代产业路二标水泥路建设工程</t>
  </si>
  <si>
    <t>双河街道排山坳社区建设1条共2.8公里长，宽4.5米的四好农村公路，该公路周边有排山坳社区麻竹基地300亩、稻虾种养基地400亩，方便周边群众生产生生活与运输农产品，促进脱贫户增收致富。</t>
  </si>
  <si>
    <t>项目实施可解决双河街道排山坳社区800人（其中建档立卡脱贫户3户9人）出行问题。</t>
  </si>
  <si>
    <t>群众全程监督施工，通过改善交通条件，方便800人（其中建档立卡脱贫户9人）生活出行并降低农产品运输成本，进一步带动产业增收。</t>
  </si>
  <si>
    <t>改建公路里程2公里</t>
  </si>
  <si>
    <t>受益建档立卡脱贫人数≥受益脱贫人口9人。</t>
  </si>
  <si>
    <t>3户9人</t>
  </si>
  <si>
    <t>9人</t>
  </si>
  <si>
    <t>荣昌区2021年度双河街道段蒋路建设工程</t>
  </si>
  <si>
    <t>荣昌区_村基础设施_荣昌区2021年度双河街道段蒋路建设工程</t>
  </si>
  <si>
    <t>双河街道大石堡社区新建长1.0公里，宽4.5米的混凝土路面。</t>
  </si>
  <si>
    <t>荣昌区双河街道大石堡社区</t>
  </si>
  <si>
    <t>项目实施可解决双河街道大石堡社区200人（其中建档立卡脱贫户5户18人）出行问题。</t>
  </si>
  <si>
    <t>群众全程监督施工，通过改善交通条件，方便200人（其中建档立卡脱贫户5户18人）生活出行并降低农产品运输成本。</t>
  </si>
  <si>
    <t>改建公路里程1公里</t>
  </si>
  <si>
    <t>5户18人</t>
  </si>
  <si>
    <t>荣昌区2021年度双河街道胡七路建设工程</t>
  </si>
  <si>
    <t>荣昌区_村基础设施_荣昌区2021年度双河街道胡七路建设工程</t>
  </si>
  <si>
    <t>双河街道白玉社区新建长1.1公里，宽4.5米的混凝土路面。</t>
  </si>
  <si>
    <t>荣昌区双河街道白玉社区</t>
  </si>
  <si>
    <t>项目实施可解决双河街道白玉社区150人（其中建档立卡脱贫户2户4人）出行问题。</t>
  </si>
  <si>
    <t>群众全程监督施工，通过改善交通条件，方便150人（其中建档立卡脱贫户4人）生活出行并降低农产品运输成本。</t>
  </si>
  <si>
    <t>改建公路里程1.1公里</t>
  </si>
  <si>
    <t>2户4人</t>
  </si>
  <si>
    <t>荣昌区2021年度古昌镇玉带村川檀路混凝土硬化建设工程</t>
  </si>
  <si>
    <t>荣昌区_村基础设施_荣昌区2021年度古昌镇玉带村川檀路混凝土硬化建设工程</t>
  </si>
  <si>
    <t>古昌镇玉带村新建长1.52公里、宽4.5米水泥混凝土路。</t>
  </si>
  <si>
    <t>荣昌区古昌镇玉带村</t>
  </si>
  <si>
    <t>项目实施可改善玉带村1100人（其中建档立卡脱贫户25人）生产、生活条件</t>
  </si>
  <si>
    <t>群众全程监督施工，通过改善基础设施建设及群众生产、生活条件，方便1100人（其中建档立卡脱贫户25人）生活出行。</t>
  </si>
  <si>
    <t>建设里程1.52公里</t>
  </si>
  <si>
    <t>受益建档立卡脱贫人数≥受益脱贫人口12户。</t>
  </si>
  <si>
    <t>12户25人</t>
  </si>
  <si>
    <t>脱贫户3户8人</t>
  </si>
  <si>
    <t>叶朝盛</t>
  </si>
  <si>
    <t>荣昌区2021年度荣隆镇金竹路建设工程</t>
  </si>
  <si>
    <t>荣昌区_村基础设施_荣昌区2021年度荣隆镇金竹路建设工程</t>
  </si>
  <si>
    <t>项目公路里程0.803公里，可解决葛桥社区670人（其中建档立卡脱贫户25人）出行问题。</t>
  </si>
  <si>
    <t>荣昌区荣隆镇高田村</t>
  </si>
  <si>
    <t>项目公路里程0.803公里，可解决荣隆镇葛桥社区700人（其中建档立卡脱贫户25人）出行问题。</t>
  </si>
  <si>
    <t>群众全程监督施工，通过基础设施道路，方便700人（其中建档立卡脱贫25人）生活出行并降低农产品运输成本。</t>
  </si>
  <si>
    <t>村改建公路里程0.803公里。</t>
  </si>
  <si>
    <t>受益建档立卡脱贫人数≥受益脱贫户人口25人。</t>
  </si>
  <si>
    <t>670人</t>
  </si>
  <si>
    <t>荣昌区2021年度荣隆镇通古罗路建设工程</t>
  </si>
  <si>
    <t>荣昌区_村基础设施_荣昌区2021年度荣隆镇通古罗路建设工程</t>
  </si>
  <si>
    <t>项目公路里程0.992公里，可解决高田村638人（其中建档立卡脱贫户13人）出行问题。</t>
  </si>
  <si>
    <t>荣昌区荣隆镇葛桥社区</t>
  </si>
  <si>
    <t>项目公路里程0.992公里，可解决高田村650人（其中建档立卡脱贫户13人）出行问题。</t>
  </si>
  <si>
    <t>群众全程监督施工，通过基础设施道路，方便650人（其中建档立卡脱贫13人）生活出行并降低农产品运输成本。</t>
  </si>
  <si>
    <t>村改建公路里程0.992公里。</t>
  </si>
  <si>
    <t>受益建档立卡脱贫人数≥受益脱贫户人口13人。</t>
  </si>
  <si>
    <t>638人</t>
  </si>
  <si>
    <t>荣昌区2021年度吴家镇含珠桥村兰家湾公路水泥砼路面建设工程</t>
  </si>
  <si>
    <t>荣昌区_村基础设施_荣昌区2021年度吴家镇含珠桥村兰家湾公路水泥砼路面建设工程</t>
  </si>
  <si>
    <t>吴家镇含珠桥村建设长2.3公里，宽4.5米的水泥路路面。</t>
  </si>
  <si>
    <t>荣昌区吴家镇含珠桥村</t>
  </si>
  <si>
    <t>项目总里程2.3公里，可解决吴家镇含珠桥村350人（其中建档立卡脱贫户40人）出行问题</t>
  </si>
  <si>
    <t>群众全程监督施工，通过改善交通条件，方便350人（其中建档立卡脱贫户40人）生活出行并降低农产品运输成本。</t>
  </si>
  <si>
    <t>建设公路里程2.3公里</t>
  </si>
  <si>
    <t>受益建档立卡脱贫人数≥受益脱贫人口40人。</t>
  </si>
  <si>
    <t>脱贫户40人</t>
  </si>
  <si>
    <t>黄平</t>
  </si>
  <si>
    <r>
      <rPr>
        <sz val="9"/>
        <rFont val="方正仿宋_GBK"/>
        <charset val="134"/>
      </rPr>
      <t>荣昌区2021年度古昌镇大青</t>
    </r>
    <r>
      <rPr>
        <sz val="9"/>
        <rFont val="宋体"/>
        <charset val="134"/>
      </rPr>
      <t>㭎</t>
    </r>
    <r>
      <rPr>
        <sz val="9"/>
        <rFont val="方正仿宋_GBK"/>
        <charset val="134"/>
      </rPr>
      <t>村三保产业路混凝土硬化建设工程</t>
    </r>
  </si>
  <si>
    <t>荣昌区_村基础设施_荣昌区2021年度古昌镇大青？村三保产业路混凝土硬化建设工程</t>
  </si>
  <si>
    <r>
      <rPr>
        <sz val="9"/>
        <rFont val="方正仿宋_GBK"/>
        <charset val="134"/>
      </rPr>
      <t>古昌镇大青</t>
    </r>
    <r>
      <rPr>
        <sz val="9"/>
        <rFont val="宋体"/>
        <charset val="134"/>
      </rPr>
      <t>㭎</t>
    </r>
    <r>
      <rPr>
        <sz val="9"/>
        <rFont val="方正仿宋_GBK"/>
        <charset val="134"/>
      </rPr>
      <t>村建设1条共2.43公里长、宽4.5米的四好农村产业公路，该公路周边有劲丰花椒基地250亩、村集体经济粮油基地200亩，方便周边群众生产生生活与运输农产品，促进脱贫户增收致富。</t>
    </r>
  </si>
  <si>
    <r>
      <rPr>
        <sz val="9"/>
        <rFont val="方正仿宋_GBK"/>
        <charset val="134"/>
      </rPr>
      <t>荣昌区古昌镇大青</t>
    </r>
    <r>
      <rPr>
        <sz val="9"/>
        <rFont val="宋体"/>
        <charset val="134"/>
      </rPr>
      <t>㭎</t>
    </r>
    <r>
      <rPr>
        <sz val="9"/>
        <rFont val="方正仿宋_GBK"/>
        <charset val="134"/>
      </rPr>
      <t>村</t>
    </r>
  </si>
  <si>
    <t>项目实施可改善玉带村1200人（其中建档立卡脱贫户140人）生产、生活条件</t>
  </si>
  <si>
    <t>群众全程监督施工，通过改善基础设施建设及群众生产、生活条件，方便1200人（其中建档立卡脱贫户140人）生活出行，进一步带动产业增收。</t>
  </si>
  <si>
    <t>建设里程2.43公里</t>
  </si>
  <si>
    <t>受益建档立卡脱贫人数≥受益脱贫人口45户。</t>
  </si>
  <si>
    <t>45户140人</t>
  </si>
  <si>
    <t>脱贫户6户25人</t>
  </si>
  <si>
    <t>荣昌区2021年度直升镇红康路二段水泥路建设工程</t>
  </si>
  <si>
    <t>荣昌区_村基础设施_荣昌区2021年度直升镇红康路二段水泥路建设工程</t>
  </si>
  <si>
    <t>直升镇黄坭村、万宝村新建长1.5公里，宽4.5米的混凝土路面。</t>
  </si>
  <si>
    <t>荣昌区直升镇黄坭村、万宝村</t>
  </si>
  <si>
    <t>项目实施可解决直升镇黄坭村、万宝村957人（其中建档立卡脱贫户42人）出行问题，可带动生猪、小家禽等产业发展。</t>
  </si>
  <si>
    <t>新建农村公路里程1.5公里。</t>
  </si>
  <si>
    <t>受益建档立卡脱贫人数≥受益脱贫人口42人。</t>
  </si>
  <si>
    <t>957人</t>
  </si>
  <si>
    <t>47人</t>
  </si>
  <si>
    <t>刘相勇</t>
  </si>
  <si>
    <t>荣昌区2021年度直升镇燕石水泥产业路建设工程</t>
  </si>
  <si>
    <t>荣昌区_村基础设施_荣昌区2021年度直升镇燕石水泥产业路建设工程</t>
  </si>
  <si>
    <t>直升镇燕儿村建设1条共3.23公里长，宽4.5米的四好农村产业公路，该公路周边有臻品道柑橘基地340亩，方便业主及周边群众生产生生活与运输农产品，促进脱贫户增收致富。</t>
  </si>
  <si>
    <t>荣昌区直升镇燕儿村</t>
  </si>
  <si>
    <t>项目实施可解决直升镇燕儿村805人（其中建档立卡脱贫户12人）出行问题，可带动生猪、小家禽等产业发展。</t>
  </si>
  <si>
    <t>项目实施可解决直升镇燕儿村805人（其中建档立卡脱贫户12人）出行问题，可带动生猪、小家禽等产业发展，进一步带动产业增收。</t>
  </si>
  <si>
    <t>新建农村公路里程3.23公里。</t>
  </si>
  <si>
    <t>受益建档立卡脱贫人数≥受益脱贫人口12人。</t>
  </si>
  <si>
    <t>1096人</t>
  </si>
  <si>
    <t>荣昌区2021年度直升镇水五水泥路建设工程</t>
  </si>
  <si>
    <t>荣昌区_村基础设施_荣昌区2021年度直升镇水五水泥路建设工程</t>
  </si>
  <si>
    <t>直升镇万宝村新建长1.82公里，宽4.5米的混凝土路面。</t>
  </si>
  <si>
    <t>荣昌区直升镇万宝村</t>
  </si>
  <si>
    <t>项目实施可解决直升镇万宝村415人（其中建档立卡脱贫户14人）出行问题，可带动生猪、小家禽等产业发展。</t>
  </si>
  <si>
    <t>新建农村公路里程1.82公里。</t>
  </si>
  <si>
    <t>415人</t>
  </si>
  <si>
    <t>荣昌区2021年度直升镇黄龙水泥路建设工程</t>
  </si>
  <si>
    <t>荣昌区_村基础设施_荣昌区2021年度直升镇黄龙水泥路建设工程</t>
  </si>
  <si>
    <t>直升镇万宝村新建长1.8公里，宽4.5米的混凝土路面。</t>
  </si>
  <si>
    <t>项目实施可解决直升镇万宝村210人（其中建档立卡脱贫户5人）出行问题，可带动生猪、小家禽等产业发展。</t>
  </si>
  <si>
    <t>受益建档立卡脱贫人数≥受益脱贫人口5人。</t>
  </si>
  <si>
    <t>210人</t>
  </si>
  <si>
    <t>5人</t>
  </si>
  <si>
    <t>荣昌区2021年度观胜镇吕家产业公路水泥路面建设工程</t>
  </si>
  <si>
    <t>荣昌区_村基础设施_荣昌区2021年度观胜镇吕家产业公路水泥路面建设工程</t>
  </si>
  <si>
    <t>观胜镇许友村建设里程1.9公里、路基宽5.5米、路面宽4.5米的C30水泥混凝土路面公路。联结许友村村集体经济，带动许友村村集体经济兔场及改善沿线120户农户生产生活条件，进一步通过产业增收致富。</t>
  </si>
  <si>
    <t>荣昌区观胜镇许友村</t>
  </si>
  <si>
    <t>项目里程1.9公里可解决观胜镇许友村5、8组220人（其中建档立卡脱贫户28人）出行问题。</t>
  </si>
  <si>
    <t>群众全程监督施工，通过改善交通条件，方便220人（其中建档立卡脱贫户28人）生活出行并降低农产品运输成本，进一步带动产业增收。</t>
  </si>
  <si>
    <t>村改建公路1.9公里。</t>
  </si>
  <si>
    <t>张文勇</t>
  </si>
  <si>
    <t>荣昌区2021年度龙集镇唐家房子建设工程</t>
  </si>
  <si>
    <t>荣昌区_村基础设施_荣昌区2021年度龙集镇唐家房子建设工程</t>
  </si>
  <si>
    <t>龙集镇六合村新建0.6公里，路基宽4.5米、路面宽4.5米水泥混凝土路。</t>
  </si>
  <si>
    <t>荣昌区龙集镇六合村</t>
  </si>
  <si>
    <t>项目里程0.6公里可解决龙集镇六合村4组100人（其中建档立卡脱贫户7人）出行问题。</t>
  </si>
  <si>
    <t>群众全程监督施工，通过改善交通条件，方便100人（其中建档立卡脱贫户7人）生活出行并降低农产品运输成本。</t>
  </si>
  <si>
    <t>村改建公路0.6公里。</t>
  </si>
  <si>
    <t>受益建档立卡脱贫人数≥受益脱贫人口7人。</t>
  </si>
  <si>
    <t>7人</t>
  </si>
  <si>
    <t>艾维友</t>
  </si>
  <si>
    <t>荣昌区2021年度吴家镇十烈村怀家沟产业公路水泥砼路面建设工程</t>
  </si>
  <si>
    <t>荣昌区_村基础设施_荣昌区2021年度吴家镇十烈村怀家沟产业公路水泥砼路面建设工程</t>
  </si>
  <si>
    <t>吴家镇十烈社区建设1条共3.1公里长，宽4.5米的四好农村产业公路，该公路周边有正在建设的温氏猪场，与周边公路联通，方便周边群众生产生生活与运输农产品，促进脱贫户增收致富。</t>
  </si>
  <si>
    <t>项目总里程3.3公里，可解决吴家镇十烈社区400人（其中建档立卡脱贫户20人）出行问题</t>
  </si>
  <si>
    <t>群众全程监督施工，通过改善交通条件，方便400人（其中建档立卡脱贫户20人）生活出行并降低农产品运输成本，进一步带动产业增收。</t>
  </si>
  <si>
    <t>建设公路里程3.1公里</t>
  </si>
  <si>
    <t>2021.03</t>
  </si>
  <si>
    <t>脱贫户20人</t>
  </si>
  <si>
    <t>荣昌区2021年度观胜镇寨子坡产业公路水泥路面建设工程（凉坪3公里）</t>
  </si>
  <si>
    <t>荣昌区_村基础设施_荣昌区2021年度观胜镇寨子坡产业公路水泥路面建设工程（凉坪3公里</t>
  </si>
  <si>
    <t>观胜镇凉坪社区建设里程3公里、路基宽5.5米、路面宽4.5米的C30水泥混凝土路面公路。联结睡佛社区500亩橘子园及改善周边100户农户生产生活条件，进一步通过产业增收致富。</t>
  </si>
  <si>
    <t>荣昌区观胜镇凉坪社区</t>
  </si>
  <si>
    <t>项目里程3公里可解决观胜镇凉坪社区2组，睡佛社区7、9社420人（其中建档立卡脱贫户34人）出行问题。</t>
  </si>
  <si>
    <t>群众全程监督施工，通过改善交通条件，方便420人（其中建档立卡脱贫户34人）生活出行并降低农产品运输成本，进一步带动产业增收。</t>
  </si>
  <si>
    <t>新建公路3公里。</t>
  </si>
  <si>
    <t>34人</t>
  </si>
  <si>
    <t>荣昌区2021年度观胜镇白颜公路水泥路面建设工程（凉坪2.2公里）</t>
  </si>
  <si>
    <t>荣昌区_村基础设施_荣昌区2021年度观胜镇白颜公路水泥路面建设工程（凉坪2.2公里）</t>
  </si>
  <si>
    <t>建设里程2.2公里，路基宽4.5米、路面宽4.5米的C32混凝土路面公路。</t>
  </si>
  <si>
    <t>项目里程2.2公里可解决观胜镇凉坪社区12、13组186人（其中建档立卡脱贫户22人）出行问题，可带动生猪、小家禽等产业发展。</t>
  </si>
  <si>
    <t>群众全程监督施工，通过改善交通条件，方便186人（其中建档立卡脱贫户22人）生活出行并降低农产品运输成本。</t>
  </si>
  <si>
    <t>新建公路2.2公里。</t>
  </si>
  <si>
    <t>受益建档立卡脱贫人数≥受益脱贫人口22人。</t>
  </si>
  <si>
    <t>22人</t>
  </si>
  <si>
    <t>荣昌区2021年度盘龙镇合吴产业路建设工程</t>
  </si>
  <si>
    <t>荣昌区_村基础设施_荣昌区2021年度盘龙镇合吴产业路建设工程</t>
  </si>
  <si>
    <t>盘龙镇骑龙村建设1条共4.9公里长，宽5.5米的四好农村产业公路，该公路周边有塔罗科血橙基地260余亩、猕猴桃基地40余亩、春见柑橘（耙耙柑）基地200余亩，方便周边群众生产生生活与运输农产品，促进脱贫户增收致富。</t>
  </si>
  <si>
    <t>荣昌区盘龙镇骑龙村</t>
  </si>
  <si>
    <t>项目公路里程4.9公里，可解决盘龙镇骑龙村建档立卡脱贫户206人出行问题。</t>
  </si>
  <si>
    <t>群众全程监督施工，通过改善交通条件，可解决盘龙镇骑龙村建档立卡脱贫户58户、206人生活出行并降低农产品运输成本，进一步带动产业增收。</t>
  </si>
  <si>
    <t>新建公路4.9公里。</t>
  </si>
  <si>
    <t>受益建档立卡脱贫人数≥受益脱贫人口206人。</t>
  </si>
  <si>
    <t>58户206人</t>
  </si>
  <si>
    <t>206人</t>
  </si>
  <si>
    <t>邓川</t>
  </si>
  <si>
    <t>荣昌区2021年度峰高街道三横桥公路建设工程</t>
  </si>
  <si>
    <t>荣昌区_村基础设施_荣昌区2021年度峰高街道三横桥公路建设工程</t>
  </si>
  <si>
    <t>项目公路里程1.2公里，可解决峰高街道唐冲村428人（其中建档立卡脱贫户26人）出行问题。</t>
  </si>
  <si>
    <t>荣昌区峰高街道唐冲村</t>
  </si>
  <si>
    <t>群众全程监督施工，通过改善交通条件，方便428人（其中建档立卡脱贫户26人）生活出行并降低农产品运输成本。</t>
  </si>
  <si>
    <t>428人</t>
  </si>
  <si>
    <t>荣昌区2021年度荣隆镇荣开产业路建设工程</t>
  </si>
  <si>
    <t>荣昌区_村基础设施_荣昌区2021年度荣隆镇荣开产业路建设工程</t>
  </si>
  <si>
    <t>荣隆镇玉久村、柏香村建设一条公路里程为3.797公里的四好农村公路，可解决玉久村、柏香村1725人（其中建档立卡脱贫户127人）出行问题。该公路周边有汤洪华水稻种植田约200亩，方便周边群众生产生活与运输农产品，促进群众增收致富。</t>
  </si>
  <si>
    <t>荣昌区荣隆镇玉久村、柏香村</t>
  </si>
  <si>
    <t>项目公路里程3.797公里，可解决玉久村、柏香村1800人（其中建档立卡脱贫户127人）出行问题。</t>
  </si>
  <si>
    <t>群众全程监督施工，通过基础设施道路，方便1800人（其中建档立卡脱贫127人）生活出行并降低农产品运输成本，进一步带动产业增收。</t>
  </si>
  <si>
    <t>脱贫村改建公路里程3.797公里。</t>
  </si>
  <si>
    <t>1725人</t>
  </si>
  <si>
    <t>127人</t>
  </si>
  <si>
    <t>荣昌区2021年度峰高街道干路路建设工程</t>
  </si>
  <si>
    <t>荣昌区_村基础设施_荣昌区2021年度峰高街道干路路建设工程</t>
  </si>
  <si>
    <t>项目公路里程1.4公里，可解决峰高街道金银村460人（其中建档立卡脱贫户20人）出行问题。</t>
  </si>
  <si>
    <t>荣昌区峰高街道金银村</t>
  </si>
  <si>
    <t>群众全程监督施工，通过改善交通条件，方便460人（其中建档立卡脱贫户20人）生活出行并降低农产品运输成本。</t>
  </si>
  <si>
    <t>脱贫村改建公路里程1.4公里</t>
  </si>
  <si>
    <t>460人</t>
  </si>
  <si>
    <t>荣昌区2021年度盘龙镇高码头路建设工程</t>
  </si>
  <si>
    <t>荣昌区_村基础设施_荣昌区2021年度盘龙镇高码头路建设工程</t>
  </si>
  <si>
    <t>盘龙镇石田村新建长2.1公里，宽4.5米的混凝土路面。</t>
  </si>
  <si>
    <t>荣昌区盘龙镇石田村</t>
  </si>
  <si>
    <t>项目公路里程2.1公里，可解决盘龙镇石田村建档立卡脱贫户17户、58人出行问题。</t>
  </si>
  <si>
    <t>群众全程监督施工，通过改善交通条件，可解决盘龙镇石田村建档立卡脱贫户17户、58人生活出行并降低农产品运输成本。</t>
  </si>
  <si>
    <t>新建公路2.1公里。</t>
  </si>
  <si>
    <t>17户58人</t>
  </si>
  <si>
    <t>58人</t>
  </si>
  <si>
    <t>荣昌区2021年度盘龙镇少数民族发展项目</t>
  </si>
  <si>
    <t>荣昌区_村基础设施_荣昌区2021年度盘龙镇少数民族发展项目</t>
  </si>
  <si>
    <t>修建永陵村延伸管网540米（其中，Φ200PE管1.25MP450米，Φ160PE管1.25MP90米，Φ200软密封闸阀2个，Φ160软密封闸阀2个，800*800闸阀井4个，Φ200排气阀1个）。</t>
  </si>
  <si>
    <t>荣昌区盘龙镇永陵村</t>
  </si>
  <si>
    <t>修建永陵村延伸管网540米，解决该村7、8、10组群众农业生产用水问题，促进产业发展。</t>
  </si>
  <si>
    <t>群众全程监督施工，确保项目工程质量，促进群众增产增收。</t>
  </si>
  <si>
    <t>延伸管网长度≥540米</t>
  </si>
  <si>
    <t>总投资≤10万元</t>
  </si>
  <si>
    <t>建档立卡脱贫户人均纯收入增长幅度≥5%</t>
  </si>
  <si>
    <t>受益建档立卡脱贫人数≥100人。</t>
  </si>
  <si>
    <t>区民宗委</t>
  </si>
  <si>
    <t>37户</t>
  </si>
  <si>
    <t>古正华</t>
  </si>
  <si>
    <t>荣昌区2021年度远觉镇少数民族发展项目</t>
  </si>
  <si>
    <t>荣昌区_村基础设施_荣昌区2021年度远觉镇少数民族发展项目</t>
  </si>
  <si>
    <t>将狮子桥村10组长0.6公里、宽4.5 米泥结石公路提档升级改造为水泥公路。</t>
  </si>
  <si>
    <t>荣昌区远觉镇狮子桥村10组</t>
  </si>
  <si>
    <t>将狮子桥村10组长0.6公里、宽4.5 米泥结石公路提档升级改造为水泥公路。通过项目实施，方便群众生产生活，解决群众出行问题，促进当地农产品、小家禽等产业发展。</t>
  </si>
  <si>
    <t>群众全程监督施工，通过改善交通条件，方便方便狮子桥村700人（其子建档立卡脱贫户29人）出现，降低生产生活，农产品运输成本。</t>
  </si>
  <si>
    <t>将狮子桥村10组长0.6公里、宽4.5 米泥结石公路提档升级改造为水泥公路。通过项目实施，可方便狮子桥村700人（其子建档立卡脱贫户29人）出行，促进当地农产品、小家禽等产业发展。</t>
  </si>
  <si>
    <t>提档升级改造公路里程≥0.6公里</t>
  </si>
  <si>
    <t>每公里成本≤80万元 。</t>
  </si>
  <si>
    <t>受益建档立卡脱贫人数≥29人。</t>
  </si>
  <si>
    <t>工程设计使用年限≥5年</t>
  </si>
  <si>
    <t>700人</t>
  </si>
  <si>
    <t>龙有权</t>
  </si>
  <si>
    <t>荣昌区2021年河包镇核桃村集体经济产业发展项目</t>
  </si>
  <si>
    <t>荣昌区_产业项目_荣昌区2021年河包镇核桃村集体经济产业发展项目</t>
  </si>
  <si>
    <t xml:space="preserve">（一）完善辣椒基地基础配套设施建设，修建600米生产便道、泵站1座，铺设500米管网，提高农业生产标准化、现代化水平。
（二）建设辣椒育苗温室大棚，修建15个温室大棚，占地10亩，用于辣椒育苗。
（三）围绕河包镇完善粉条生产配菜加工产业链关键环节，发展辣椒种植基地3500亩，为提高辣椒的附加值，于2020年建辣椒烘干厂，前期已投入80万元搭建厂房，钢架结构：1540平方。为更好发展辣椒产业，助力粉条产业配菜加工产业链，拟再次投入辣椒烘干厂基础建设。
</t>
  </si>
  <si>
    <t>河包镇核桃村</t>
  </si>
  <si>
    <t>河包镇以核桃村为基地发展辣椒种植3500亩；修建600米生产便道、泵站1座，铺设500米管网以完善辣椒基地基础配套设施；建设15个辣椒育苗温室大棚；为提高辣椒的附加值，前期已完成辣椒烘干厂厂房搭建，拟再次投入辣椒烘干厂基础建设，让全镇217户建卡贫困户受益。</t>
  </si>
  <si>
    <t>一是通过村民代表大会制定了项目实施收益分配制度。前3年时间项目实施所得收益均归本村217户建卡贫困户，主要用于贫困户产业发展，实现稳定增收。3年后产业发展形成的资产全部归核桃村集体经济，收益的60％归核桃村集体经济，40％用于相对贫困户的支持与发展。二是项目投入后，将优先招用建卡贫困人员务工，可吸纳6名以上建卡贫困人员就业，预计每人年收入6.8万元以上。</t>
  </si>
  <si>
    <t>2021年区本级投入≤80万元</t>
  </si>
  <si>
    <t>补助资金及时发放率≥100%</t>
  </si>
  <si>
    <t>投入≤80万元 。</t>
  </si>
  <si>
    <t>吸纳以上建卡贫困人员就业≥6名，每人年收入≥6.8万元</t>
  </si>
  <si>
    <t>吸纳以上建卡贫困人员就业≥6名</t>
  </si>
  <si>
    <t>受益年限≥3年</t>
  </si>
  <si>
    <t>731人</t>
  </si>
  <si>
    <t>122人</t>
  </si>
  <si>
    <t>李元章</t>
  </si>
  <si>
    <t>荣昌区2021年河包镇经堂村村集体经济产业发展项目</t>
  </si>
  <si>
    <t>荣昌区_产业项目_荣昌区2021年河包镇经堂村村集体经济产业发展项目</t>
  </si>
  <si>
    <t xml:space="preserve">（一）完善600亩高品质经果林基地基础设施建设，进行土地整治、道路建设，修建排灌设施和生产便道。
（二）购置旋耕机、起垅机等机械化设备，结合现有3台农用无人机形成社会化服务专业组织，促进集体经济组织参与农业社会化服务。培训专业操作人员，广泛承接农业生产、病虫防治一体化服务。
（三）发展农旅、文旅产业旅游，支持经堂村瓦米沟及观音阁水库农旅、文旅产业融合项目，于瓦米沟处打造婚纱摄影基地，由村集体经济组织领办的凤源文化旅游发展有限公司与个个世界合作创办实训基地，连通金凤山公园与观音阁水库之间的健身步道，修建停车场。
</t>
  </si>
  <si>
    <t>河包镇经堂村</t>
  </si>
  <si>
    <t>完成经堂村瓦米沟婚纱摄影基地打造</t>
  </si>
  <si>
    <t>将建设高品质果林，打造瓦米沟、观音阁水库为基础发展文旅产业，经堂村合作社为平台，整合经堂村瓦米沟、观音阁水库周边村民私人民宿资源，吸引游客游览入住等盈利，通过集体经济收益分红，吸纳贫困人口就业来促进村民收入</t>
  </si>
  <si>
    <t>预计村集体年收入18万元，吸纳以上建卡贫困人员就业≥4名，每人年收入≥1.5万元</t>
  </si>
  <si>
    <t>打响经堂村文旅产业知名度，吸纳以上脱贫人口就业≥4名</t>
  </si>
  <si>
    <t>4520人</t>
  </si>
  <si>
    <t>554人</t>
  </si>
  <si>
    <t>荣昌区2021年观胜镇集体经济产业发展项目</t>
  </si>
  <si>
    <t>荣昌区_产业项目_荣昌区2021年观胜镇集体经济产业发展项目</t>
  </si>
  <si>
    <t>投资120万元，在原有基础上，采取村集体经济+公司（合作社）带农户的模式，投资入股建设观胜肉兔科级园区“祖代种兔育种中心”，继续做大做强肉兔产业，持续壮大集体经济，促进群众增收。</t>
  </si>
  <si>
    <t>观胜镇银河村、许友村、云峰村</t>
  </si>
  <si>
    <t>2021年完成
招商引资工作</t>
  </si>
  <si>
    <t>项目实施实行利益共享原则，采取保底+浮动分红方式，在双方约定价格范围内按照每年8%，超过或低于约定价格则按照一定比例浮动计算分红。</t>
  </si>
  <si>
    <t>6栋
厂房</t>
  </si>
  <si>
    <t>2000只
祖代种兔</t>
  </si>
  <si>
    <t>≤120
万元</t>
  </si>
  <si>
    <t>带动脱贫户
每户年增收
≥300元</t>
  </si>
  <si>
    <t>受益建档立
卡贫困人口数≤150人</t>
  </si>
  <si>
    <t>村集体经济每年带动
不少于10户加入，项目促使受益≥3年</t>
  </si>
  <si>
    <t>150人</t>
  </si>
  <si>
    <t>唐光荣</t>
  </si>
  <si>
    <t>荣昌区2021年铜鼓镇刘骥村集体经济产业发展项目</t>
  </si>
  <si>
    <t>荣昌区_产业项目_荣昌区2021年铜鼓镇刘骥村集体经济产业发展项目</t>
  </si>
  <si>
    <t>花椒色选及冻库建设投资：计划主要用于色选机安装、冷链仓储厂房及相关设施建设。</t>
  </si>
  <si>
    <t>铜鼓镇刘骥村</t>
  </si>
  <si>
    <t>利用冷链仓储设备可确保鲜花椒粗加工后的品质保障。储藏农产品数量达到2400吨，保障农产品品质不变，助力荣昌特色农产品的品牌打造。</t>
  </si>
  <si>
    <t xml:space="preserve"> 1.资金配股。按脱贫户135户、边缘户4户、脱贫监测户4户，剩余10户根据村实际情况动态调整计算,每户配股资金 0.5万元。2.资产收益联结。除去当年各类开支，按产业当年纯收入进行分红。纯收益30%按户分配给脱贫户、边缘户、脱贫监测户，纯收益30%分配给入股股东，纯收益20%作为结余发展资金,纯收益10%作为公益性投入，10%作为村支两委奖励。</t>
  </si>
  <si>
    <t>2021年区本级投入≤80万元，共计135户脱贫户受益。</t>
  </si>
  <si>
    <t>吸纳以上建卡脱贫人员就业≥25名，每人务工收入≥1000元；</t>
  </si>
  <si>
    <t>受益建档立卡脱贫人口数≥25人。</t>
  </si>
  <si>
    <t>持续效益≥3年</t>
  </si>
  <si>
    <t>143户（476人）</t>
  </si>
  <si>
    <r>
      <rPr>
        <sz val="9"/>
        <rFont val="方正仿宋_GBK"/>
        <charset val="134"/>
      </rPr>
      <t>1</t>
    </r>
    <r>
      <rPr>
        <sz val="9"/>
        <rFont val="方正仿宋_GBK"/>
        <charset val="134"/>
      </rPr>
      <t>37户</t>
    </r>
  </si>
  <si>
    <t>熊贵英</t>
  </si>
  <si>
    <t>荣昌区2021年清流镇龙井庙村集体经济产业发展项目</t>
  </si>
  <si>
    <t>荣昌区_产业项目_荣昌区2021年清流镇龙井庙村集体经济产业发展项目</t>
  </si>
  <si>
    <t>清流镇龙井庙村120亩柑橘标准园建设</t>
  </si>
  <si>
    <t>清流镇龙井庙村</t>
  </si>
  <si>
    <t>通过该项目实施，最终达到年30万元纯收入，带动村产业发展，同时解决贫困户35人就业问题。</t>
  </si>
  <si>
    <t>雇佣贫困户、脱贫户务工增加收入；支持脱贫户、低保户等特殊人群通过以土地、资金、技术等方式入股分红。</t>
  </si>
  <si>
    <t>2020年区本级投入≤80万元，共计≤75户贫困户，1户边缘户受益</t>
  </si>
  <si>
    <t>建档立卡贫困户人均纯收入增长幅度≥8%。</t>
  </si>
  <si>
    <t>受益建档立卡贫困人口数259人。</t>
  </si>
  <si>
    <t>改造后果园连续产出效益15年</t>
  </si>
  <si>
    <t>76户259人</t>
  </si>
  <si>
    <t>况朝贵</t>
  </si>
  <si>
    <t>荣昌区2021年吴家镇高峰村集体经济产业发展项目</t>
  </si>
  <si>
    <t>荣昌区_产业项目_荣昌区2021年吴家镇高峰村集体经济产业发展项目</t>
  </si>
  <si>
    <t>建设采摘果园面积220亩，主要种植不同种类柑橘（按采收期搭配），辅以枇杷、李子等果树种植。</t>
  </si>
  <si>
    <t>吴家镇高峰村</t>
  </si>
  <si>
    <t>1、周边流转土地农户可获得土地租金10万元左右/年。
2、到第四年丰产期项目产值达到80万元/年。
3、带动周边农户发展柑橘产业，减少农村土地撂荒现象。</t>
  </si>
  <si>
    <t>1、2021-2023年为前期投入管护期，2024年开始收益，高峰村集体经济在该项目收益部分按照以下方式分配，一是当年收益的40%用于村民的年终分红，分配金额上略倾斜我村全国防返贫监测信息系统内现有建档立卡脱贫户、清洁示范户。二是当年利润的60%用于村集体经济下一年度的发展资金和村级基础设施建设以及公益事业建设。2、带动周边农户柑橘产业发展3、为周边农户提供就业岗位。</t>
  </si>
  <si>
    <t>共投入资金130万元</t>
  </si>
  <si>
    <t>1、带动周边农户柑橘产业发展2、验收合格率100%</t>
  </si>
  <si>
    <t>维护期平均每亩投入1300元/年</t>
  </si>
  <si>
    <t>到第四年丰产期开始项目产值达到80万元/年</t>
  </si>
  <si>
    <t>周边1000户农户受益（获得土地租金、技术指导、就近务工等）</t>
  </si>
  <si>
    <t>项目实施通过良好管护可使用≥16年</t>
  </si>
  <si>
    <t>脱贫户150户，边缘户7户</t>
  </si>
  <si>
    <t>脱贫户150人，监测户3户</t>
  </si>
  <si>
    <t>郑尚齐</t>
  </si>
  <si>
    <t>荣昌区2021年古昌镇大青杠村集体经济产业发展项目</t>
  </si>
  <si>
    <t>荣昌区_产业项目_荣昌区2021年古昌镇大青杠村集体经济产业发展项目</t>
  </si>
  <si>
    <r>
      <rPr>
        <sz val="9"/>
        <rFont val="方正仿宋_GBK"/>
        <charset val="134"/>
      </rPr>
      <t>1. 引导农民流转土地入股村集体经济。2. 将大青</t>
    </r>
    <r>
      <rPr>
        <sz val="9"/>
        <rFont val="宋体"/>
        <charset val="134"/>
      </rPr>
      <t>㭎</t>
    </r>
    <r>
      <rPr>
        <sz val="9"/>
        <rFont val="方正仿宋_GBK"/>
        <charset val="134"/>
      </rPr>
      <t>村3组闲置的董家村小学、村老办公室旧址店面等具体资产，进行翻新改造，引进业主修建食用油等农副产品加工厂。3. 建设200亩油菜新品种选育试验基地一个。4.在全村建成总面积1000亩的水稻种植基地5.升级集体经济荣昌区汇名农副产品加工有限公司的硬件设备。</t>
    </r>
  </si>
  <si>
    <t>古昌镇大青杠村</t>
  </si>
  <si>
    <r>
      <rPr>
        <sz val="9"/>
        <rFont val="方正仿宋_GBK"/>
        <charset val="134"/>
      </rPr>
      <t>针对大青</t>
    </r>
    <r>
      <rPr>
        <sz val="9"/>
        <rFont val="宋体"/>
        <charset val="134"/>
      </rPr>
      <t>㭎</t>
    </r>
    <r>
      <rPr>
        <sz val="9"/>
        <rFont val="方正仿宋_GBK"/>
        <charset val="134"/>
      </rPr>
      <t>村村集体经济薄弱问题，通过当地粮油资源有效利用，提供社会服务、发展混合经营等方式，培育发展本村集体经济，进一步巩固脱贫攻坚成果，实现同乡村振兴的有效衔接，推动乡村全面振兴，实现产业兴旺。</t>
    </r>
  </si>
  <si>
    <t xml:space="preserve">本项目围绕发展农户群众特别是脱贫户参与度高的区域特色高效产业，支持已具有生产规模、发展基础的油菜籽产业基地建设灌溉设施等，改善基地生产条件。 
</t>
  </si>
  <si>
    <t>扶持村集体经济项目1个，项目当年启动。加工厂产能扩大2倍，年生产能力达到120万斤菜籽。</t>
  </si>
  <si>
    <t>菜籽油符合国家规定的质量标准和食品安全要求。</t>
  </si>
  <si>
    <t>项目当年启动，2022年底前完成建设。</t>
  </si>
  <si>
    <t>项目建设资金以专项补助资金金额80万元，为建设成本底限。</t>
  </si>
  <si>
    <t>促进村集体经济增收，促进农户、脱贫户增加收入。</t>
  </si>
  <si>
    <t>提供就业岗位，带领贫困人口增收致富，融合生产、加工、销售为一体的形成品牌竞争力。</t>
  </si>
  <si>
    <t>项目持续发挥作用。</t>
  </si>
  <si>
    <t>100户242人</t>
  </si>
  <si>
    <t>20户脱贫户50人</t>
  </si>
  <si>
    <t>刘勇</t>
  </si>
  <si>
    <t>荣昌区2021年岚峰林场巩固提升项目</t>
  </si>
  <si>
    <t>荣昌区_村基础设施_荣昌区2021年岚峰林场巩固提升项目</t>
  </si>
  <si>
    <t>硬化林区道路0.2公里及场坝硬化300平方，森林防火队员驻地改造。</t>
  </si>
  <si>
    <t>双河街道大石堡社区</t>
  </si>
  <si>
    <t>硬化林区道路0.2公里及场坝硬化300平方；满足森林防火队员8名以上人员驻扎条件。</t>
  </si>
  <si>
    <t>改善林区及周边人民道路质量，方便群众出行。</t>
  </si>
  <si>
    <t>岚峰林场林区内道路硬化里程及场坝硬化面积≥0.2公里≥300平米；森林防火队员驻地改造厨房1个，住房4间</t>
  </si>
  <si>
    <t>项目验收合格率100%</t>
  </si>
  <si>
    <t>项目完成及时率≥85%</t>
  </si>
  <si>
    <t>岚峰林场林区内道路硬化里程及场坝硬化面积30万，森林防火队员驻地改造10万</t>
  </si>
  <si>
    <t>解决森林防火车辆通行便利及边缘人口出行方便；满足森林防火队员驻扎条件满足人数≥8人。</t>
  </si>
  <si>
    <t>区林业局</t>
  </si>
  <si>
    <t>区国有岚峰林场</t>
  </si>
  <si>
    <t>12人</t>
  </si>
  <si>
    <t>郭宇桃</t>
  </si>
  <si>
    <t>荣昌区2021年脱贫人口跨省就业支持资金</t>
  </si>
  <si>
    <t>荣昌区_就业扶贫_荣昌区2021年脱贫人口跨省就业支持资金</t>
  </si>
  <si>
    <t>外出务工补助</t>
  </si>
  <si>
    <t>1.进一步鼓励脱贫人口与边缘人口外出就业；2.进一步促进脱贫人口与边缘人口稳岗就业。</t>
  </si>
  <si>
    <t>进一步鼓励脱贫人口与边缘人口外出就业；进一步促进脱贫人口与边缘人口稳岗就业。</t>
  </si>
  <si>
    <t>通过项目的实施，采取有针对性的就业帮扶，助力脱贫人口和边缘易致贫人口就业增收。</t>
  </si>
  <si>
    <t>享受补助脱贫人口和边缘人口人数≥300人</t>
  </si>
  <si>
    <t>补助标准发放准确率≥98%</t>
  </si>
  <si>
    <t>受益人数≥300人</t>
  </si>
  <si>
    <t>受益群众满意度≥98%</t>
  </si>
  <si>
    <t>区人力资源社会保障局</t>
  </si>
  <si>
    <t>300人</t>
  </si>
  <si>
    <t>唐伟</t>
  </si>
  <si>
    <t>荣昌区2021年边缘易致贫户到户帮扶产业扶持资金</t>
  </si>
  <si>
    <t>荣昌区_产业项目_荣昌区2021年边缘易致贫户到户帮扶产业扶持资金</t>
  </si>
  <si>
    <t>主要支持有劳动力且有产业发展意愿的边缘易致贫户等通过自主发展、入股合作社或村集体经济组织“抱团”等方式发展产业。</t>
  </si>
  <si>
    <t>增加边缘易致贫户等造血功能，经边缘易致贫户自主申报，根据家庭实际情况进行到户帮扶，实现边缘易致贫户致富增收。</t>
  </si>
  <si>
    <t>到户帮扶户数≥100户</t>
  </si>
  <si>
    <t>帮助贫困户发展主导产业≥1项</t>
  </si>
  <si>
    <t>政策知晓率≥95%</t>
  </si>
  <si>
    <t>区农业农村委员会</t>
  </si>
  <si>
    <t>增加</t>
  </si>
  <si>
    <t>重庆市荣昌区双河街道农村饮水安全巩固提升工程</t>
  </si>
  <si>
    <r>
      <rPr>
        <sz val="9"/>
        <rFont val="方正仿宋_GBK"/>
        <charset val="134"/>
      </rPr>
      <t>荣昌区</t>
    </r>
    <r>
      <rPr>
        <sz val="10"/>
        <rFont val="Courier New"/>
        <charset val="134"/>
      </rPr>
      <t>_</t>
    </r>
    <r>
      <rPr>
        <sz val="10"/>
        <rFont val="宋体"/>
        <charset val="134"/>
      </rPr>
      <t>村基础设施</t>
    </r>
    <r>
      <rPr>
        <sz val="10"/>
        <rFont val="Courier New"/>
        <charset val="134"/>
      </rPr>
      <t>_</t>
    </r>
    <r>
      <rPr>
        <sz val="10"/>
        <rFont val="宋体"/>
        <charset val="134"/>
      </rPr>
      <t>重庆市荣昌区双河街道农村饮水安全巩固提升工程</t>
    </r>
  </si>
  <si>
    <r>
      <rPr>
        <sz val="9"/>
        <rFont val="方正仿宋_GBK"/>
        <charset val="134"/>
      </rPr>
      <t>对水厂附属设施进行改造。新建取水泵站一座，新建dn250提水管及自流引水管1062m；新建3000m</t>
    </r>
    <r>
      <rPr>
        <sz val="9"/>
        <rFont val="宋体"/>
        <charset val="134"/>
      </rPr>
      <t>³</t>
    </r>
    <r>
      <rPr>
        <sz val="9"/>
        <rFont val="方正仿宋_GBK"/>
        <charset val="134"/>
      </rPr>
      <t>/d标准化水厂一座；供区改扩建主管网183.139km，新建管网加压泵站4座。</t>
    </r>
  </si>
  <si>
    <t>完成供水管网扩建40km。</t>
  </si>
  <si>
    <t>项目建设成本306万元</t>
  </si>
  <si>
    <t>受益建档立卡脱贫户数≥36人</t>
  </si>
  <si>
    <t>2021.08</t>
  </si>
  <si>
    <t>2022.07</t>
  </si>
  <si>
    <t>2418人</t>
  </si>
  <si>
    <t>36人</t>
  </si>
  <si>
    <t>易地扶贫搬迁</t>
  </si>
  <si>
    <t>公益岗位</t>
  </si>
  <si>
    <t>危房改造</t>
  </si>
  <si>
    <t>生活条件改善</t>
  </si>
  <si>
    <t>村公共服务</t>
  </si>
  <si>
    <t>种植养殖加工服务</t>
  </si>
  <si>
    <t>集中安置</t>
  </si>
  <si>
    <t>享受“雨露计划”职业教育补助</t>
  </si>
  <si>
    <t>扶贫小额贷款贴息</t>
  </si>
  <si>
    <t>入户路改造</t>
  </si>
  <si>
    <t>享受农村居民最低生活保障</t>
  </si>
  <si>
    <t>通村、组硬化路及护栏</t>
  </si>
  <si>
    <t>规划保留的村小学改造</t>
  </si>
  <si>
    <t>休闲农业与乡村旅游</t>
  </si>
  <si>
    <t>就业创业补助</t>
  </si>
  <si>
    <t>分散安置</t>
  </si>
  <si>
    <t>贫困村创业致富带头人创业培训</t>
  </si>
  <si>
    <t>参加大病保险</t>
  </si>
  <si>
    <t>扶贫龙头企业合作社等经营主体贷款贴息</t>
  </si>
  <si>
    <t>解决安全饮水</t>
  </si>
  <si>
    <t>享受特困人员救助供养</t>
  </si>
  <si>
    <t>通生产用电</t>
  </si>
  <si>
    <t>村卫生室标准化建设</t>
  </si>
  <si>
    <t>光伏项目</t>
  </si>
  <si>
    <t>就业创业培训</t>
  </si>
  <si>
    <t>参与“学前学会普通话”行动</t>
  </si>
  <si>
    <t>接受医疗救助</t>
  </si>
  <si>
    <t>产业保险</t>
  </si>
  <si>
    <t>厨房厕所圈舍改造</t>
  </si>
  <si>
    <t>通生活用电</t>
  </si>
  <si>
    <t>村幼儿园建设</t>
  </si>
  <si>
    <t>生态扶贫项目</t>
  </si>
  <si>
    <t>扶贫小额贷款风险补偿金</t>
  </si>
  <si>
    <t>接受留守关爱服务</t>
  </si>
  <si>
    <t>光纤宽带接入</t>
  </si>
  <si>
    <t>村级文化活动广场</t>
  </si>
  <si>
    <t>参加意外保险</t>
  </si>
  <si>
    <t>接受临时救助</t>
  </si>
  <si>
    <t>接受大病（地方病）救治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</si>
</sst>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4">
    <font>
      <sz val="12"/>
      <name val="宋体"/>
      <charset val="134"/>
    </font>
    <font>
      <sz val="12"/>
      <name val="方正黑体_GBK"/>
      <charset val="134"/>
    </font>
    <font>
      <sz val="12"/>
      <color indexed="10"/>
      <name val="宋体"/>
      <charset val="134"/>
    </font>
    <font>
      <sz val="16"/>
      <name val="方正小标宋_GBK"/>
      <charset val="134"/>
    </font>
    <font>
      <sz val="9"/>
      <name val="方正黑体_GBK"/>
      <charset val="134"/>
    </font>
    <font>
      <sz val="9"/>
      <name val="方正仿宋_GBK"/>
      <charset val="134"/>
    </font>
    <font>
      <sz val="10"/>
      <name val="Courier New"/>
      <charset val="0"/>
    </font>
    <font>
      <sz val="9"/>
      <color indexed="10"/>
      <name val="方正黑体_GBK"/>
      <charset val="134"/>
    </font>
    <font>
      <sz val="9"/>
      <color indexed="10"/>
      <name val="方正仿宋_GBK"/>
      <charset val="134"/>
    </font>
    <font>
      <sz val="9"/>
      <name val="宋体"/>
      <charset val="134"/>
    </font>
    <font>
      <sz val="10"/>
      <name val="宋体"/>
      <charset val="134"/>
    </font>
    <font>
      <sz val="8"/>
      <name val="宋体"/>
      <charset val="134"/>
    </font>
    <font>
      <sz val="9"/>
      <color indexed="8"/>
      <name val="方正仿宋_GBK"/>
      <charset val="134"/>
    </font>
    <font>
      <sz val="11"/>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Times New Roman"/>
      <charset val="134"/>
    </font>
    <font>
      <sz val="10"/>
      <name val="Courier New"/>
      <charset val="134"/>
    </font>
  </fonts>
  <fills count="19">
    <fill>
      <patternFill patternType="none"/>
    </fill>
    <fill>
      <patternFill patternType="gray125"/>
    </fill>
    <fill>
      <patternFill patternType="solid">
        <fgColor indexed="1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5">
    <xf numFmtId="0" fontId="0" fillId="0" borderId="0">
      <alignment vertical="center"/>
    </xf>
    <xf numFmtId="43" fontId="13" fillId="0" borderId="0" applyFont="0" applyBorder="0" applyAlignment="0" applyProtection="0">
      <alignment vertical="center"/>
    </xf>
    <xf numFmtId="44" fontId="13" fillId="0" borderId="0" applyFont="0" applyBorder="0" applyAlignment="0" applyProtection="0">
      <alignment vertical="center"/>
    </xf>
    <xf numFmtId="9" fontId="13" fillId="0" borderId="0" applyFont="0" applyBorder="0" applyAlignment="0" applyProtection="0">
      <alignment vertical="center"/>
    </xf>
    <xf numFmtId="41" fontId="13" fillId="0" borderId="0" applyFont="0" applyBorder="0" applyAlignment="0" applyProtection="0">
      <alignment vertical="center"/>
    </xf>
    <xf numFmtId="42" fontId="13" fillId="0" borderId="0" applyFont="0" applyBorder="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3" fillId="3" borderId="6" applyNumberFormat="0" applyFont="0" applyAlignment="0" applyProtection="0">
      <alignment vertical="center"/>
    </xf>
    <xf numFmtId="0" fontId="16" fillId="0" borderId="0" applyNumberFormat="0" applyBorder="0" applyAlignment="0" applyProtection="0">
      <alignment vertical="center"/>
    </xf>
    <xf numFmtId="0" fontId="17" fillId="0" borderId="0" applyNumberFormat="0" applyBorder="0" applyAlignment="0" applyProtection="0">
      <alignment vertical="center"/>
    </xf>
    <xf numFmtId="0" fontId="18" fillId="0" borderId="0" applyNumberFormat="0" applyBorder="0" applyAlignment="0" applyProtection="0">
      <alignment vertical="center"/>
    </xf>
    <xf numFmtId="0" fontId="19" fillId="0" borderId="7" applyNumberFormat="0" applyAlignment="0" applyProtection="0">
      <alignment vertical="center"/>
    </xf>
    <xf numFmtId="0" fontId="20" fillId="0" borderId="7" applyNumberFormat="0" applyAlignment="0" applyProtection="0">
      <alignment vertical="center"/>
    </xf>
    <xf numFmtId="0" fontId="21" fillId="0" borderId="8" applyNumberFormat="0" applyAlignment="0" applyProtection="0">
      <alignment vertical="center"/>
    </xf>
    <xf numFmtId="0" fontId="21" fillId="0" borderId="0" applyNumberFormat="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Alignment="0" applyProtection="0">
      <alignment vertical="center"/>
    </xf>
    <xf numFmtId="0" fontId="27" fillId="0" borderId="13" applyNumberFormat="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8" borderId="0" applyNumberFormat="0" applyBorder="0" applyAlignment="0" applyProtection="0">
      <alignment vertical="center"/>
    </xf>
    <xf numFmtId="0" fontId="31" fillId="8" borderId="0" applyNumberFormat="0" applyBorder="0" applyAlignment="0" applyProtection="0">
      <alignment vertical="center"/>
    </xf>
    <xf numFmtId="0" fontId="30" fillId="8" borderId="0" applyNumberFormat="0" applyBorder="0" applyAlignment="0" applyProtection="0">
      <alignment vertical="center"/>
    </xf>
    <xf numFmtId="0" fontId="30" fillId="14"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7"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6" borderId="0" applyNumberFormat="0" applyBorder="0" applyAlignment="0" applyProtection="0">
      <alignment vertical="center"/>
    </xf>
    <xf numFmtId="0" fontId="30" fillId="16" borderId="0" applyNumberFormat="0" applyBorder="0" applyAlignment="0" applyProtection="0">
      <alignment vertical="center"/>
    </xf>
    <xf numFmtId="0" fontId="30" fillId="10" borderId="0" applyNumberFormat="0" applyBorder="0" applyAlignment="0" applyProtection="0">
      <alignment vertical="center"/>
    </xf>
    <xf numFmtId="0" fontId="31" fillId="17" borderId="0" applyNumberFormat="0" applyBorder="0" applyAlignment="0" applyProtection="0">
      <alignment vertical="center"/>
    </xf>
    <xf numFmtId="0" fontId="31" fillId="12" borderId="0" applyNumberFormat="0" applyBorder="0" applyAlignment="0" applyProtection="0">
      <alignment vertical="center"/>
    </xf>
    <xf numFmtId="0" fontId="30" fillId="12" borderId="0" applyNumberFormat="0" applyBorder="0" applyAlignment="0" applyProtection="0">
      <alignment vertical="center"/>
    </xf>
    <xf numFmtId="0" fontId="30" fillId="18"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0" fillId="4" borderId="0" applyNumberFormat="0" applyBorder="0" applyAlignment="0" applyProtection="0">
      <alignment vertical="center"/>
    </xf>
    <xf numFmtId="0" fontId="9"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45">
    <xf numFmtId="0" fontId="0" fillId="0" borderId="0" xfId="0" applyFill="1" applyAlignment="1"/>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wrapText="1"/>
    </xf>
    <xf numFmtId="0" fontId="2" fillId="0" borderId="0" xfId="0" applyFont="1" applyFill="1" applyAlignment="1">
      <alignment wrapText="1"/>
    </xf>
    <xf numFmtId="0" fontId="0" fillId="0" borderId="0" xfId="0" applyFill="1" applyAlignment="1">
      <alignment wrapText="1"/>
    </xf>
    <xf numFmtId="0" fontId="0" fillId="0" borderId="0" xfId="0" applyFont="1" applyFill="1" applyAlignment="1">
      <alignment wrapText="1"/>
    </xf>
    <xf numFmtId="0" fontId="1"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176" fontId="5" fillId="0" borderId="1" xfId="49" applyNumberFormat="1" applyFont="1" applyFill="1" applyBorder="1" applyAlignment="1">
      <alignment horizontal="center" vertical="center" wrapText="1"/>
    </xf>
    <xf numFmtId="0" fontId="4" fillId="0" borderId="4" xfId="0" applyFont="1" applyFill="1" applyBorder="1" applyAlignment="1">
      <alignment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6" fontId="5" fillId="0" borderId="1" xfId="51" applyNumberFormat="1" applyFont="1" applyFill="1" applyBorder="1" applyAlignment="1">
      <alignment horizontal="center" vertical="center" wrapText="1"/>
    </xf>
    <xf numFmtId="0" fontId="5" fillId="0" borderId="1" xfId="51" applyFont="1" applyFill="1" applyBorder="1" applyAlignment="1">
      <alignment horizontal="center" vertical="center" wrapText="1"/>
    </xf>
    <xf numFmtId="0" fontId="5" fillId="0" borderId="1" xfId="52" applyFont="1" applyFill="1" applyBorder="1" applyAlignment="1">
      <alignment horizontal="center" vertical="center" wrapText="1"/>
    </xf>
    <xf numFmtId="49" fontId="5" fillId="0" borderId="1" xfId="52" applyNumberFormat="1"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176" fontId="5" fillId="0" borderId="1" xfId="52"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49" fontId="5" fillId="0" borderId="1" xfId="52" applyNumberFormat="1" applyFont="1" applyFill="1" applyBorder="1" applyAlignment="1" applyProtection="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_21" xfId="49"/>
    <cellStyle name="常规 6" xfId="50"/>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123"/>
  <sheetViews>
    <sheetView tabSelected="1" zoomScale="120" zoomScaleNormal="120" workbookViewId="0">
      <pane ySplit="6" topLeftCell="A7" activePane="bottomLeft" state="frozen"/>
      <selection/>
      <selection pane="bottomLeft" activeCell="F8" sqref="F8"/>
    </sheetView>
  </sheetViews>
  <sheetFormatPr defaultColWidth="9" defaultRowHeight="15.75"/>
  <cols>
    <col min="1" max="1" width="3.4" style="5" customWidth="1"/>
    <col min="2" max="2" width="10.7" style="5" customWidth="1"/>
    <col min="3" max="3" width="10.7" style="5" hidden="1" customWidth="1"/>
    <col min="4" max="4" width="3.7" style="5" customWidth="1"/>
    <col min="5" max="5" width="7.7" style="5" customWidth="1"/>
    <col min="6" max="6" width="30.7" style="5" customWidth="1"/>
    <col min="7" max="7" width="1.7" style="5" customWidth="1"/>
    <col min="8" max="8" width="4.7" style="5" customWidth="1"/>
    <col min="9" max="11" width="30.7" style="5" customWidth="1"/>
    <col min="12" max="18" width="10.7" style="5" customWidth="1"/>
    <col min="19" max="19" width="5.7" style="5" customWidth="1"/>
    <col min="20" max="21" width="5.2" style="5" customWidth="1"/>
    <col min="22" max="22" width="3.7" style="5" customWidth="1"/>
    <col min="23" max="23" width="1.7" style="5" customWidth="1"/>
    <col min="24" max="25" width="3.7" style="5" customWidth="1"/>
    <col min="26" max="30" width="4.7" style="5" customWidth="1"/>
    <col min="31" max="32" width="3.7" style="5" customWidth="1"/>
    <col min="33" max="42" width="1.7" style="5" customWidth="1"/>
    <col min="43" max="16384" width="9" style="5"/>
  </cols>
  <sheetData>
    <row r="1" ht="22.5" customHeight="1" spans="1:6">
      <c r="A1" s="7" t="s">
        <v>0</v>
      </c>
      <c r="B1" s="7"/>
      <c r="C1" s="7"/>
      <c r="D1" s="7"/>
      <c r="E1" s="7"/>
      <c r="F1" s="7"/>
    </row>
    <row r="2" ht="31.5" customHeight="1" spans="1:42">
      <c r="A2" s="8"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row>
    <row r="3" s="3" customFormat="1" ht="28.5" customHeight="1" spans="1:42">
      <c r="A3" s="9" t="s">
        <v>2</v>
      </c>
      <c r="B3" s="9" t="s">
        <v>3</v>
      </c>
      <c r="C3" s="10" t="s">
        <v>4</v>
      </c>
      <c r="D3" s="9" t="s">
        <v>5</v>
      </c>
      <c r="E3" s="9" t="s">
        <v>6</v>
      </c>
      <c r="F3" s="9" t="s">
        <v>7</v>
      </c>
      <c r="G3" s="9" t="s">
        <v>8</v>
      </c>
      <c r="H3" s="9" t="s">
        <v>9</v>
      </c>
      <c r="I3" s="9" t="s">
        <v>10</v>
      </c>
      <c r="J3" s="9" t="s">
        <v>11</v>
      </c>
      <c r="K3" s="9" t="s">
        <v>12</v>
      </c>
      <c r="L3" s="9"/>
      <c r="M3" s="9"/>
      <c r="N3" s="9"/>
      <c r="O3" s="9"/>
      <c r="P3" s="9"/>
      <c r="Q3" s="9"/>
      <c r="R3" s="9"/>
      <c r="S3" s="9"/>
      <c r="T3" s="9" t="s">
        <v>13</v>
      </c>
      <c r="U3" s="9"/>
      <c r="V3" s="9" t="s">
        <v>14</v>
      </c>
      <c r="W3" s="9" t="s">
        <v>15</v>
      </c>
      <c r="X3" s="9" t="s">
        <v>16</v>
      </c>
      <c r="Y3" s="9"/>
      <c r="Z3" s="25" t="s">
        <v>17</v>
      </c>
      <c r="AA3" s="25"/>
      <c r="AB3" s="25"/>
      <c r="AC3" s="25"/>
      <c r="AD3" s="25"/>
      <c r="AE3" s="25" t="s">
        <v>18</v>
      </c>
      <c r="AF3" s="25"/>
      <c r="AG3" s="25" t="s">
        <v>19</v>
      </c>
      <c r="AH3" s="25" t="s">
        <v>20</v>
      </c>
      <c r="AI3" s="9" t="s">
        <v>21</v>
      </c>
      <c r="AJ3" s="9"/>
      <c r="AK3" s="9" t="s">
        <v>22</v>
      </c>
      <c r="AL3" s="9" t="s">
        <v>23</v>
      </c>
      <c r="AM3" s="9"/>
      <c r="AN3" s="9" t="s">
        <v>24</v>
      </c>
      <c r="AO3" s="9"/>
      <c r="AP3" s="9" t="s">
        <v>25</v>
      </c>
    </row>
    <row r="4" s="3" customFormat="1" ht="17.25" customHeight="1" spans="1:42">
      <c r="A4" s="9"/>
      <c r="B4" s="9"/>
      <c r="C4" s="11"/>
      <c r="D4" s="9"/>
      <c r="E4" s="9"/>
      <c r="F4" s="9"/>
      <c r="G4" s="9"/>
      <c r="H4" s="9"/>
      <c r="I4" s="9"/>
      <c r="J4" s="9"/>
      <c r="K4" s="9" t="s">
        <v>26</v>
      </c>
      <c r="L4" s="9" t="s">
        <v>27</v>
      </c>
      <c r="M4" s="9"/>
      <c r="N4" s="9"/>
      <c r="O4" s="9"/>
      <c r="P4" s="9" t="s">
        <v>28</v>
      </c>
      <c r="Q4" s="9"/>
      <c r="R4" s="9"/>
      <c r="S4" s="9" t="s">
        <v>29</v>
      </c>
      <c r="T4" s="9" t="s">
        <v>30</v>
      </c>
      <c r="U4" s="9" t="s">
        <v>31</v>
      </c>
      <c r="V4" s="9"/>
      <c r="W4" s="9"/>
      <c r="X4" s="9" t="s">
        <v>32</v>
      </c>
      <c r="Y4" s="9" t="s">
        <v>33</v>
      </c>
      <c r="Z4" s="25" t="s">
        <v>34</v>
      </c>
      <c r="AA4" s="25" t="s">
        <v>35</v>
      </c>
      <c r="AB4" s="25"/>
      <c r="AC4" s="25"/>
      <c r="AD4" s="25" t="s">
        <v>36</v>
      </c>
      <c r="AE4" s="25" t="s">
        <v>37</v>
      </c>
      <c r="AF4" s="25" t="s">
        <v>38</v>
      </c>
      <c r="AG4" s="25"/>
      <c r="AH4" s="25"/>
      <c r="AI4" s="9" t="s">
        <v>39</v>
      </c>
      <c r="AJ4" s="9" t="s">
        <v>40</v>
      </c>
      <c r="AK4" s="9"/>
      <c r="AL4" s="9" t="s">
        <v>41</v>
      </c>
      <c r="AM4" s="9" t="s">
        <v>42</v>
      </c>
      <c r="AN4" s="9" t="s">
        <v>24</v>
      </c>
      <c r="AO4" s="9" t="s">
        <v>43</v>
      </c>
      <c r="AP4" s="9"/>
    </row>
    <row r="5" s="3" customFormat="1" ht="11.25" customHeight="1" spans="1:42">
      <c r="A5" s="9"/>
      <c r="B5" s="9"/>
      <c r="C5" s="11"/>
      <c r="D5" s="9"/>
      <c r="E5" s="9"/>
      <c r="F5" s="9"/>
      <c r="G5" s="9"/>
      <c r="H5" s="9"/>
      <c r="I5" s="9"/>
      <c r="J5" s="9"/>
      <c r="K5" s="9"/>
      <c r="L5" s="9" t="s">
        <v>44</v>
      </c>
      <c r="M5" s="9" t="s">
        <v>45</v>
      </c>
      <c r="N5" s="9" t="s">
        <v>46</v>
      </c>
      <c r="O5" s="9" t="s">
        <v>47</v>
      </c>
      <c r="P5" s="9" t="s">
        <v>48</v>
      </c>
      <c r="Q5" s="9" t="s">
        <v>49</v>
      </c>
      <c r="R5" s="9" t="s">
        <v>50</v>
      </c>
      <c r="S5" s="9"/>
      <c r="T5" s="9"/>
      <c r="U5" s="9"/>
      <c r="V5" s="9"/>
      <c r="W5" s="9"/>
      <c r="X5" s="9"/>
      <c r="Y5" s="9"/>
      <c r="Z5" s="25"/>
      <c r="AA5" s="25" t="s">
        <v>51</v>
      </c>
      <c r="AB5" s="25" t="s">
        <v>52</v>
      </c>
      <c r="AC5" s="25" t="s">
        <v>53</v>
      </c>
      <c r="AD5" s="25"/>
      <c r="AE5" s="25"/>
      <c r="AF5" s="25"/>
      <c r="AG5" s="25"/>
      <c r="AH5" s="25"/>
      <c r="AI5" s="9"/>
      <c r="AJ5" s="9"/>
      <c r="AK5" s="9"/>
      <c r="AL5" s="9"/>
      <c r="AM5" s="9"/>
      <c r="AN5" s="9"/>
      <c r="AO5" s="9"/>
      <c r="AP5" s="9"/>
    </row>
    <row r="6" s="3" customFormat="1" ht="51" customHeight="1" spans="1:42">
      <c r="A6" s="9"/>
      <c r="B6" s="9"/>
      <c r="C6" s="12"/>
      <c r="D6" s="9"/>
      <c r="E6" s="9"/>
      <c r="F6" s="9"/>
      <c r="G6" s="9"/>
      <c r="H6" s="9"/>
      <c r="I6" s="9"/>
      <c r="J6" s="9"/>
      <c r="K6" s="9"/>
      <c r="L6" s="9"/>
      <c r="M6" s="9" t="s">
        <v>45</v>
      </c>
      <c r="N6" s="9" t="s">
        <v>46</v>
      </c>
      <c r="O6" s="9" t="s">
        <v>47</v>
      </c>
      <c r="P6" s="9" t="s">
        <v>48</v>
      </c>
      <c r="Q6" s="9" t="s">
        <v>49</v>
      </c>
      <c r="R6" s="9" t="s">
        <v>50</v>
      </c>
      <c r="S6" s="9"/>
      <c r="T6" s="9"/>
      <c r="U6" s="9"/>
      <c r="V6" s="9"/>
      <c r="W6" s="9"/>
      <c r="X6" s="9"/>
      <c r="Y6" s="9"/>
      <c r="Z6" s="25"/>
      <c r="AA6" s="25"/>
      <c r="AB6" s="25"/>
      <c r="AC6" s="25"/>
      <c r="AD6" s="25"/>
      <c r="AE6" s="25"/>
      <c r="AF6" s="25"/>
      <c r="AG6" s="25"/>
      <c r="AH6" s="25"/>
      <c r="AI6" s="9"/>
      <c r="AJ6" s="9"/>
      <c r="AK6" s="9"/>
      <c r="AL6" s="9"/>
      <c r="AM6" s="9"/>
      <c r="AN6" s="9"/>
      <c r="AO6" s="9"/>
      <c r="AP6" s="9"/>
    </row>
    <row r="7" s="3" customFormat="1" ht="38" customHeight="1" spans="1:42">
      <c r="A7" s="12" t="s">
        <v>54</v>
      </c>
      <c r="B7" s="12"/>
      <c r="C7" s="12"/>
      <c r="D7" s="12"/>
      <c r="E7" s="12"/>
      <c r="F7" s="12"/>
      <c r="G7" s="12"/>
      <c r="H7" s="12"/>
      <c r="I7" s="12"/>
      <c r="J7" s="12"/>
      <c r="K7" s="12"/>
      <c r="L7" s="12"/>
      <c r="M7" s="12"/>
      <c r="N7" s="12"/>
      <c r="O7" s="12"/>
      <c r="P7" s="12"/>
      <c r="Q7" s="12"/>
      <c r="R7" s="12"/>
      <c r="S7" s="12"/>
      <c r="T7" s="24"/>
      <c r="U7" s="12"/>
      <c r="V7" s="12"/>
      <c r="W7" s="12"/>
      <c r="X7" s="12"/>
      <c r="Y7" s="12"/>
      <c r="Z7" s="12"/>
      <c r="AA7" s="12"/>
      <c r="AB7" s="12"/>
      <c r="AC7" s="12"/>
      <c r="AD7" s="12"/>
      <c r="AE7" s="12"/>
      <c r="AF7" s="12"/>
      <c r="AG7" s="12"/>
      <c r="AH7" s="12"/>
      <c r="AI7" s="12"/>
      <c r="AJ7" s="12"/>
      <c r="AK7" s="12"/>
      <c r="AL7" s="12"/>
      <c r="AM7" s="12"/>
      <c r="AN7" s="12"/>
      <c r="AO7" s="12"/>
      <c r="AP7" s="12"/>
    </row>
    <row r="8" s="3" customFormat="1" ht="72" spans="1:42">
      <c r="A8" s="9">
        <v>1</v>
      </c>
      <c r="B8" s="13" t="s">
        <v>55</v>
      </c>
      <c r="C8" s="13" t="s">
        <v>56</v>
      </c>
      <c r="D8" s="13" t="s">
        <v>57</v>
      </c>
      <c r="E8" s="19" t="s">
        <v>58</v>
      </c>
      <c r="F8" s="20" t="s">
        <v>59</v>
      </c>
      <c r="G8" s="18" t="s">
        <v>60</v>
      </c>
      <c r="H8" s="20" t="s">
        <v>61</v>
      </c>
      <c r="I8" s="20" t="s">
        <v>62</v>
      </c>
      <c r="J8" s="19" t="s">
        <v>63</v>
      </c>
      <c r="K8" s="20" t="s">
        <v>64</v>
      </c>
      <c r="L8" s="20" t="s">
        <v>65</v>
      </c>
      <c r="M8" s="20" t="s">
        <v>66</v>
      </c>
      <c r="N8" s="20" t="s">
        <v>67</v>
      </c>
      <c r="O8" s="20" t="s">
        <v>68</v>
      </c>
      <c r="P8" s="20"/>
      <c r="Q8" s="20" t="s">
        <v>69</v>
      </c>
      <c r="R8" s="20" t="s">
        <v>70</v>
      </c>
      <c r="S8" s="20" t="s">
        <v>71</v>
      </c>
      <c r="T8" s="20" t="s">
        <v>72</v>
      </c>
      <c r="U8" s="20" t="s">
        <v>73</v>
      </c>
      <c r="V8" s="18" t="s">
        <v>74</v>
      </c>
      <c r="W8" s="18" t="s">
        <v>75</v>
      </c>
      <c r="X8" s="20" t="s">
        <v>76</v>
      </c>
      <c r="Y8" s="20" t="s">
        <v>77</v>
      </c>
      <c r="Z8" s="9">
        <f>SUM(AA8:AD8)</f>
        <v>290</v>
      </c>
      <c r="AA8" s="9">
        <v>290</v>
      </c>
      <c r="AB8" s="9">
        <v>0</v>
      </c>
      <c r="AC8" s="9">
        <v>0</v>
      </c>
      <c r="AD8" s="9">
        <v>0</v>
      </c>
      <c r="AE8" s="20" t="s">
        <v>78</v>
      </c>
      <c r="AF8" s="20" t="s">
        <v>78</v>
      </c>
      <c r="AG8" s="18" t="s">
        <v>79</v>
      </c>
      <c r="AH8" s="18" t="s">
        <v>79</v>
      </c>
      <c r="AI8" s="19" t="s">
        <v>75</v>
      </c>
      <c r="AJ8" s="19"/>
      <c r="AK8" s="18"/>
      <c r="AL8" s="18" t="s">
        <v>79</v>
      </c>
      <c r="AM8" s="18"/>
      <c r="AN8" s="18" t="s">
        <v>79</v>
      </c>
      <c r="AO8" s="18"/>
      <c r="AP8" s="20" t="s">
        <v>80</v>
      </c>
    </row>
    <row r="9" s="3" customFormat="1" ht="72" spans="1:42">
      <c r="A9" s="9">
        <v>2</v>
      </c>
      <c r="B9" s="13" t="s">
        <v>81</v>
      </c>
      <c r="C9" s="13" t="s">
        <v>82</v>
      </c>
      <c r="D9" s="13" t="s">
        <v>57</v>
      </c>
      <c r="E9" s="19" t="s">
        <v>83</v>
      </c>
      <c r="F9" s="20" t="s">
        <v>84</v>
      </c>
      <c r="G9" s="18" t="s">
        <v>60</v>
      </c>
      <c r="H9" s="20" t="s">
        <v>61</v>
      </c>
      <c r="I9" s="20" t="s">
        <v>85</v>
      </c>
      <c r="J9" s="19" t="s">
        <v>86</v>
      </c>
      <c r="K9" s="20" t="s">
        <v>85</v>
      </c>
      <c r="L9" s="20" t="s">
        <v>87</v>
      </c>
      <c r="M9" s="20" t="s">
        <v>88</v>
      </c>
      <c r="N9" s="20" t="s">
        <v>89</v>
      </c>
      <c r="O9" s="20" t="s">
        <v>90</v>
      </c>
      <c r="P9" s="20"/>
      <c r="Q9" s="20" t="s">
        <v>91</v>
      </c>
      <c r="R9" s="20"/>
      <c r="S9" s="20" t="s">
        <v>71</v>
      </c>
      <c r="T9" s="20" t="s">
        <v>72</v>
      </c>
      <c r="U9" s="20" t="s">
        <v>92</v>
      </c>
      <c r="V9" s="18" t="s">
        <v>74</v>
      </c>
      <c r="W9" s="18" t="s">
        <v>75</v>
      </c>
      <c r="X9" s="20" t="s">
        <v>76</v>
      </c>
      <c r="Y9" s="20" t="s">
        <v>77</v>
      </c>
      <c r="Z9" s="9">
        <f t="shared" ref="Z9:Z40" si="0">SUM(AA9:AD9)</f>
        <v>230</v>
      </c>
      <c r="AA9" s="9">
        <v>230</v>
      </c>
      <c r="AB9" s="9">
        <v>0</v>
      </c>
      <c r="AC9" s="9">
        <v>0</v>
      </c>
      <c r="AD9" s="9">
        <v>0</v>
      </c>
      <c r="AE9" s="19" t="s">
        <v>93</v>
      </c>
      <c r="AF9" s="19" t="s">
        <v>93</v>
      </c>
      <c r="AG9" s="18" t="s">
        <v>79</v>
      </c>
      <c r="AH9" s="18" t="s">
        <v>79</v>
      </c>
      <c r="AI9" s="19" t="s">
        <v>75</v>
      </c>
      <c r="AJ9" s="19"/>
      <c r="AK9" s="18"/>
      <c r="AL9" s="18" t="s">
        <v>79</v>
      </c>
      <c r="AM9" s="18"/>
      <c r="AN9" s="18" t="s">
        <v>79</v>
      </c>
      <c r="AO9" s="18"/>
      <c r="AP9" s="20" t="s">
        <v>80</v>
      </c>
    </row>
    <row r="10" s="3" customFormat="1" ht="60" spans="1:42">
      <c r="A10" s="9">
        <v>3</v>
      </c>
      <c r="B10" s="13" t="s">
        <v>94</v>
      </c>
      <c r="C10" s="13" t="s">
        <v>95</v>
      </c>
      <c r="D10" s="13" t="s">
        <v>96</v>
      </c>
      <c r="E10" s="19" t="s">
        <v>97</v>
      </c>
      <c r="F10" s="20" t="s">
        <v>98</v>
      </c>
      <c r="G10" s="18" t="s">
        <v>60</v>
      </c>
      <c r="H10" s="20" t="s">
        <v>61</v>
      </c>
      <c r="I10" s="20" t="s">
        <v>99</v>
      </c>
      <c r="J10" s="19" t="s">
        <v>100</v>
      </c>
      <c r="K10" s="20" t="s">
        <v>99</v>
      </c>
      <c r="L10" s="20" t="s">
        <v>101</v>
      </c>
      <c r="M10" s="20" t="s">
        <v>102</v>
      </c>
      <c r="N10" s="20" t="s">
        <v>103</v>
      </c>
      <c r="O10" s="20" t="s">
        <v>104</v>
      </c>
      <c r="P10" s="20"/>
      <c r="Q10" s="20" t="s">
        <v>69</v>
      </c>
      <c r="R10" s="20" t="s">
        <v>105</v>
      </c>
      <c r="S10" s="20" t="s">
        <v>71</v>
      </c>
      <c r="T10" s="20" t="s">
        <v>72</v>
      </c>
      <c r="U10" s="20" t="s">
        <v>72</v>
      </c>
      <c r="V10" s="18" t="s">
        <v>74</v>
      </c>
      <c r="W10" s="18" t="s">
        <v>75</v>
      </c>
      <c r="X10" s="20" t="s">
        <v>76</v>
      </c>
      <c r="Y10" s="20" t="s">
        <v>77</v>
      </c>
      <c r="Z10" s="9">
        <f t="shared" si="0"/>
        <v>100</v>
      </c>
      <c r="AA10" s="9">
        <v>100</v>
      </c>
      <c r="AB10" s="9">
        <v>0</v>
      </c>
      <c r="AC10" s="9">
        <v>0</v>
      </c>
      <c r="AD10" s="9">
        <v>0</v>
      </c>
      <c r="AE10" s="20" t="s">
        <v>106</v>
      </c>
      <c r="AF10" s="20" t="s">
        <v>106</v>
      </c>
      <c r="AG10" s="18" t="s">
        <v>79</v>
      </c>
      <c r="AH10" s="18" t="s">
        <v>79</v>
      </c>
      <c r="AI10" s="18"/>
      <c r="AJ10" s="19" t="s">
        <v>75</v>
      </c>
      <c r="AK10" s="18"/>
      <c r="AL10" s="18" t="s">
        <v>79</v>
      </c>
      <c r="AM10" s="18"/>
      <c r="AN10" s="18" t="s">
        <v>79</v>
      </c>
      <c r="AO10" s="18"/>
      <c r="AP10" s="20" t="s">
        <v>80</v>
      </c>
    </row>
    <row r="11" s="3" customFormat="1" ht="120" spans="1:42">
      <c r="A11" s="9">
        <v>4</v>
      </c>
      <c r="B11" s="13" t="s">
        <v>107</v>
      </c>
      <c r="C11" s="14" t="s">
        <v>108</v>
      </c>
      <c r="D11" s="13" t="s">
        <v>109</v>
      </c>
      <c r="E11" s="19" t="s">
        <v>110</v>
      </c>
      <c r="F11" s="18" t="s">
        <v>111</v>
      </c>
      <c r="G11" s="18" t="s">
        <v>60</v>
      </c>
      <c r="H11" s="20" t="s">
        <v>61</v>
      </c>
      <c r="I11" s="20" t="s">
        <v>112</v>
      </c>
      <c r="J11" s="19" t="s">
        <v>112</v>
      </c>
      <c r="K11" s="20" t="s">
        <v>112</v>
      </c>
      <c r="L11" s="18"/>
      <c r="M11" s="20" t="s">
        <v>113</v>
      </c>
      <c r="N11" s="20" t="s">
        <v>114</v>
      </c>
      <c r="O11" s="20" t="s">
        <v>115</v>
      </c>
      <c r="P11" s="20"/>
      <c r="Q11" s="20" t="s">
        <v>69</v>
      </c>
      <c r="R11" s="20" t="s">
        <v>116</v>
      </c>
      <c r="S11" s="20" t="s">
        <v>71</v>
      </c>
      <c r="T11" s="20" t="s">
        <v>117</v>
      </c>
      <c r="U11" s="20" t="s">
        <v>117</v>
      </c>
      <c r="V11" s="18" t="s">
        <v>74</v>
      </c>
      <c r="W11" s="18" t="s">
        <v>75</v>
      </c>
      <c r="X11" s="20" t="s">
        <v>76</v>
      </c>
      <c r="Y11" s="20" t="s">
        <v>77</v>
      </c>
      <c r="Z11" s="9">
        <f t="shared" si="0"/>
        <v>172</v>
      </c>
      <c r="AA11" s="9">
        <v>172</v>
      </c>
      <c r="AB11" s="9">
        <v>0</v>
      </c>
      <c r="AC11" s="9">
        <v>0</v>
      </c>
      <c r="AD11" s="9">
        <v>0</v>
      </c>
      <c r="AE11" s="20" t="s">
        <v>118</v>
      </c>
      <c r="AF11" s="20" t="s">
        <v>118</v>
      </c>
      <c r="AG11" s="18" t="s">
        <v>79</v>
      </c>
      <c r="AH11" s="18" t="s">
        <v>79</v>
      </c>
      <c r="AI11" s="18"/>
      <c r="AJ11" s="19" t="s">
        <v>75</v>
      </c>
      <c r="AK11" s="18"/>
      <c r="AL11" s="18" t="s">
        <v>79</v>
      </c>
      <c r="AM11" s="18"/>
      <c r="AN11" s="18" t="s">
        <v>79</v>
      </c>
      <c r="AO11" s="18"/>
      <c r="AP11" s="20" t="s">
        <v>80</v>
      </c>
    </row>
    <row r="12" s="3" customFormat="1" ht="84" spans="1:42">
      <c r="A12" s="9">
        <v>5</v>
      </c>
      <c r="B12" s="13" t="s">
        <v>119</v>
      </c>
      <c r="C12" s="13" t="s">
        <v>120</v>
      </c>
      <c r="D12" s="13" t="s">
        <v>109</v>
      </c>
      <c r="E12" s="19" t="s">
        <v>110</v>
      </c>
      <c r="F12" s="18" t="s">
        <v>121</v>
      </c>
      <c r="G12" s="18" t="s">
        <v>60</v>
      </c>
      <c r="H12" s="20" t="s">
        <v>122</v>
      </c>
      <c r="I12" s="20" t="s">
        <v>123</v>
      </c>
      <c r="J12" s="19" t="s">
        <v>124</v>
      </c>
      <c r="K12" s="20" t="s">
        <v>123</v>
      </c>
      <c r="L12" s="20" t="s">
        <v>125</v>
      </c>
      <c r="M12" s="20" t="s">
        <v>126</v>
      </c>
      <c r="N12" s="20" t="s">
        <v>127</v>
      </c>
      <c r="O12" s="20" t="s">
        <v>128</v>
      </c>
      <c r="P12" s="20" t="s">
        <v>129</v>
      </c>
      <c r="Q12" s="20" t="s">
        <v>130</v>
      </c>
      <c r="R12" s="20" t="s">
        <v>131</v>
      </c>
      <c r="S12" s="20" t="s">
        <v>71</v>
      </c>
      <c r="T12" s="20" t="s">
        <v>72</v>
      </c>
      <c r="U12" s="20" t="s">
        <v>132</v>
      </c>
      <c r="V12" s="18" t="s">
        <v>74</v>
      </c>
      <c r="W12" s="18" t="s">
        <v>75</v>
      </c>
      <c r="X12" s="20" t="s">
        <v>76</v>
      </c>
      <c r="Y12" s="20" t="s">
        <v>77</v>
      </c>
      <c r="Z12" s="9">
        <f t="shared" si="0"/>
        <v>28.554</v>
      </c>
      <c r="AA12" s="26">
        <v>28.554</v>
      </c>
      <c r="AB12" s="9">
        <v>0</v>
      </c>
      <c r="AC12" s="26">
        <v>0</v>
      </c>
      <c r="AD12" s="26">
        <v>0</v>
      </c>
      <c r="AE12" s="20" t="s">
        <v>133</v>
      </c>
      <c r="AF12" s="18" t="s">
        <v>134</v>
      </c>
      <c r="AG12" s="18" t="s">
        <v>79</v>
      </c>
      <c r="AH12" s="18" t="s">
        <v>79</v>
      </c>
      <c r="AI12" s="18"/>
      <c r="AJ12" s="19" t="s">
        <v>75</v>
      </c>
      <c r="AK12" s="18"/>
      <c r="AL12" s="18" t="s">
        <v>79</v>
      </c>
      <c r="AM12" s="18"/>
      <c r="AN12" s="18" t="s">
        <v>79</v>
      </c>
      <c r="AO12" s="18"/>
      <c r="AP12" s="20" t="s">
        <v>80</v>
      </c>
    </row>
    <row r="13" ht="84" spans="1:42">
      <c r="A13" s="9">
        <v>6</v>
      </c>
      <c r="B13" s="13" t="s">
        <v>135</v>
      </c>
      <c r="C13" s="13" t="s">
        <v>136</v>
      </c>
      <c r="D13" s="13" t="s">
        <v>109</v>
      </c>
      <c r="E13" s="19" t="s">
        <v>110</v>
      </c>
      <c r="F13" s="20" t="s">
        <v>137</v>
      </c>
      <c r="G13" s="18" t="s">
        <v>60</v>
      </c>
      <c r="H13" s="20" t="s">
        <v>138</v>
      </c>
      <c r="I13" s="20" t="s">
        <v>139</v>
      </c>
      <c r="J13" s="20" t="s">
        <v>140</v>
      </c>
      <c r="K13" s="20" t="s">
        <v>139</v>
      </c>
      <c r="L13" s="20" t="s">
        <v>141</v>
      </c>
      <c r="M13" s="20" t="s">
        <v>127</v>
      </c>
      <c r="N13" s="20" t="s">
        <v>128</v>
      </c>
      <c r="O13" s="20" t="s">
        <v>129</v>
      </c>
      <c r="P13" s="20" t="s">
        <v>142</v>
      </c>
      <c r="Q13" s="20" t="s">
        <v>143</v>
      </c>
      <c r="R13" s="20" t="s">
        <v>144</v>
      </c>
      <c r="S13" s="20" t="s">
        <v>71</v>
      </c>
      <c r="T13" s="20" t="s">
        <v>72</v>
      </c>
      <c r="U13" s="20" t="s">
        <v>145</v>
      </c>
      <c r="V13" s="18" t="s">
        <v>74</v>
      </c>
      <c r="W13" s="18" t="s">
        <v>75</v>
      </c>
      <c r="X13" s="20" t="s">
        <v>76</v>
      </c>
      <c r="Y13" s="20" t="s">
        <v>77</v>
      </c>
      <c r="Z13" s="9">
        <f t="shared" si="0"/>
        <v>37.919</v>
      </c>
      <c r="AA13" s="27">
        <v>37.919</v>
      </c>
      <c r="AB13" s="9">
        <v>0</v>
      </c>
      <c r="AC13" s="27">
        <v>0</v>
      </c>
      <c r="AD13" s="27">
        <v>0</v>
      </c>
      <c r="AE13" s="20" t="s">
        <v>146</v>
      </c>
      <c r="AF13" s="18" t="s">
        <v>147</v>
      </c>
      <c r="AG13" s="18" t="s">
        <v>79</v>
      </c>
      <c r="AH13" s="18" t="s">
        <v>79</v>
      </c>
      <c r="AI13" s="18"/>
      <c r="AJ13" s="19" t="s">
        <v>75</v>
      </c>
      <c r="AK13" s="18"/>
      <c r="AL13" s="18" t="s">
        <v>79</v>
      </c>
      <c r="AM13" s="18"/>
      <c r="AN13" s="18" t="s">
        <v>79</v>
      </c>
      <c r="AO13" s="18"/>
      <c r="AP13" s="20" t="s">
        <v>148</v>
      </c>
    </row>
    <row r="14" ht="84" spans="1:42">
      <c r="A14" s="9">
        <v>7</v>
      </c>
      <c r="B14" s="13" t="s">
        <v>149</v>
      </c>
      <c r="C14" s="13" t="s">
        <v>150</v>
      </c>
      <c r="D14" s="13" t="s">
        <v>109</v>
      </c>
      <c r="E14" s="19" t="s">
        <v>110</v>
      </c>
      <c r="F14" s="20" t="s">
        <v>151</v>
      </c>
      <c r="G14" s="18" t="s">
        <v>60</v>
      </c>
      <c r="H14" s="20" t="s">
        <v>152</v>
      </c>
      <c r="I14" s="20" t="s">
        <v>139</v>
      </c>
      <c r="J14" s="20" t="s">
        <v>140</v>
      </c>
      <c r="K14" s="20" t="s">
        <v>139</v>
      </c>
      <c r="L14" s="20" t="s">
        <v>153</v>
      </c>
      <c r="M14" s="20" t="s">
        <v>127</v>
      </c>
      <c r="N14" s="20" t="s">
        <v>128</v>
      </c>
      <c r="O14" s="20" t="s">
        <v>129</v>
      </c>
      <c r="P14" s="20" t="s">
        <v>154</v>
      </c>
      <c r="Q14" s="20" t="s">
        <v>143</v>
      </c>
      <c r="R14" s="20" t="s">
        <v>144</v>
      </c>
      <c r="S14" s="20" t="s">
        <v>71</v>
      </c>
      <c r="T14" s="20" t="s">
        <v>72</v>
      </c>
      <c r="U14" s="20" t="s">
        <v>155</v>
      </c>
      <c r="V14" s="18" t="s">
        <v>74</v>
      </c>
      <c r="W14" s="18" t="s">
        <v>75</v>
      </c>
      <c r="X14" s="20" t="s">
        <v>76</v>
      </c>
      <c r="Y14" s="20" t="s">
        <v>77</v>
      </c>
      <c r="Z14" s="9">
        <f t="shared" si="0"/>
        <v>21.548</v>
      </c>
      <c r="AA14" s="27">
        <v>21.548</v>
      </c>
      <c r="AB14" s="9">
        <v>0</v>
      </c>
      <c r="AC14" s="27">
        <v>0</v>
      </c>
      <c r="AD14" s="27">
        <v>0</v>
      </c>
      <c r="AE14" s="20" t="s">
        <v>156</v>
      </c>
      <c r="AF14" s="20" t="s">
        <v>156</v>
      </c>
      <c r="AG14" s="18" t="s">
        <v>79</v>
      </c>
      <c r="AH14" s="18" t="s">
        <v>79</v>
      </c>
      <c r="AI14" s="18"/>
      <c r="AJ14" s="19" t="s">
        <v>75</v>
      </c>
      <c r="AK14" s="18"/>
      <c r="AL14" s="18" t="s">
        <v>79</v>
      </c>
      <c r="AM14" s="18"/>
      <c r="AN14" s="18" t="s">
        <v>79</v>
      </c>
      <c r="AO14" s="18"/>
      <c r="AP14" s="20" t="s">
        <v>157</v>
      </c>
    </row>
    <row r="15" ht="84" spans="1:42">
      <c r="A15" s="9">
        <v>8</v>
      </c>
      <c r="B15" s="13" t="s">
        <v>158</v>
      </c>
      <c r="C15" s="13" t="s">
        <v>159</v>
      </c>
      <c r="D15" s="13" t="s">
        <v>109</v>
      </c>
      <c r="E15" s="19" t="s">
        <v>110</v>
      </c>
      <c r="F15" s="20" t="s">
        <v>160</v>
      </c>
      <c r="G15" s="18" t="s">
        <v>60</v>
      </c>
      <c r="H15" s="20" t="s">
        <v>161</v>
      </c>
      <c r="I15" s="20" t="s">
        <v>162</v>
      </c>
      <c r="J15" s="20" t="s">
        <v>140</v>
      </c>
      <c r="K15" s="20" t="s">
        <v>162</v>
      </c>
      <c r="L15" s="20" t="s">
        <v>163</v>
      </c>
      <c r="M15" s="20" t="s">
        <v>164</v>
      </c>
      <c r="N15" s="20" t="s">
        <v>127</v>
      </c>
      <c r="O15" s="20" t="s">
        <v>128</v>
      </c>
      <c r="P15" s="20" t="s">
        <v>165</v>
      </c>
      <c r="Q15" s="20" t="s">
        <v>166</v>
      </c>
      <c r="R15" s="20" t="s">
        <v>131</v>
      </c>
      <c r="S15" s="20" t="s">
        <v>71</v>
      </c>
      <c r="T15" s="20" t="s">
        <v>72</v>
      </c>
      <c r="U15" s="20" t="s">
        <v>167</v>
      </c>
      <c r="V15" s="18" t="s">
        <v>74</v>
      </c>
      <c r="W15" s="18" t="s">
        <v>75</v>
      </c>
      <c r="X15" s="20" t="s">
        <v>76</v>
      </c>
      <c r="Y15" s="20" t="s">
        <v>77</v>
      </c>
      <c r="Z15" s="9">
        <f t="shared" si="0"/>
        <v>40.77</v>
      </c>
      <c r="AA15" s="27">
        <v>40.77</v>
      </c>
      <c r="AB15" s="9">
        <v>0</v>
      </c>
      <c r="AC15" s="27">
        <v>0</v>
      </c>
      <c r="AD15" s="27">
        <v>0</v>
      </c>
      <c r="AE15" s="20" t="s">
        <v>168</v>
      </c>
      <c r="AF15" s="18" t="s">
        <v>168</v>
      </c>
      <c r="AG15" s="18" t="s">
        <v>79</v>
      </c>
      <c r="AH15" s="18" t="s">
        <v>79</v>
      </c>
      <c r="AI15" s="18"/>
      <c r="AJ15" s="19" t="s">
        <v>75</v>
      </c>
      <c r="AK15" s="18"/>
      <c r="AL15" s="18" t="s">
        <v>79</v>
      </c>
      <c r="AM15" s="18"/>
      <c r="AN15" s="18" t="s">
        <v>79</v>
      </c>
      <c r="AO15" s="18"/>
      <c r="AP15" s="20" t="s">
        <v>169</v>
      </c>
    </row>
    <row r="16" ht="72" spans="1:42">
      <c r="A16" s="9">
        <v>9</v>
      </c>
      <c r="B16" s="13" t="s">
        <v>170</v>
      </c>
      <c r="C16" s="13" t="s">
        <v>171</v>
      </c>
      <c r="D16" s="13" t="s">
        <v>109</v>
      </c>
      <c r="E16" s="19" t="s">
        <v>110</v>
      </c>
      <c r="F16" s="18" t="s">
        <v>172</v>
      </c>
      <c r="G16" s="18" t="s">
        <v>60</v>
      </c>
      <c r="H16" s="20" t="s">
        <v>173</v>
      </c>
      <c r="I16" s="20" t="s">
        <v>174</v>
      </c>
      <c r="J16" s="19" t="s">
        <v>174</v>
      </c>
      <c r="K16" s="20" t="s">
        <v>174</v>
      </c>
      <c r="L16" s="20" t="s">
        <v>175</v>
      </c>
      <c r="M16" s="20" t="s">
        <v>176</v>
      </c>
      <c r="N16" s="20" t="s">
        <v>177</v>
      </c>
      <c r="O16" s="20" t="s">
        <v>128</v>
      </c>
      <c r="P16" s="20" t="s">
        <v>178</v>
      </c>
      <c r="Q16" s="20" t="s">
        <v>179</v>
      </c>
      <c r="R16" s="20" t="s">
        <v>180</v>
      </c>
      <c r="S16" s="20" t="s">
        <v>71</v>
      </c>
      <c r="T16" s="20" t="s">
        <v>72</v>
      </c>
      <c r="U16" s="20" t="s">
        <v>181</v>
      </c>
      <c r="V16" s="18" t="s">
        <v>74</v>
      </c>
      <c r="W16" s="18" t="s">
        <v>75</v>
      </c>
      <c r="X16" s="20" t="s">
        <v>76</v>
      </c>
      <c r="Y16" s="20" t="s">
        <v>77</v>
      </c>
      <c r="Z16" s="9">
        <f t="shared" si="0"/>
        <v>81.23</v>
      </c>
      <c r="AA16" s="27">
        <v>81.23</v>
      </c>
      <c r="AB16" s="9">
        <v>0</v>
      </c>
      <c r="AC16" s="27">
        <v>0</v>
      </c>
      <c r="AD16" s="27">
        <v>0</v>
      </c>
      <c r="AE16" s="20" t="s">
        <v>182</v>
      </c>
      <c r="AF16" s="20" t="s">
        <v>182</v>
      </c>
      <c r="AG16" s="18" t="s">
        <v>79</v>
      </c>
      <c r="AH16" s="18" t="s">
        <v>79</v>
      </c>
      <c r="AI16" s="18"/>
      <c r="AJ16" s="19" t="s">
        <v>75</v>
      </c>
      <c r="AK16" s="18"/>
      <c r="AL16" s="18" t="s">
        <v>79</v>
      </c>
      <c r="AM16" s="18"/>
      <c r="AN16" s="18" t="s">
        <v>79</v>
      </c>
      <c r="AO16" s="18"/>
      <c r="AP16" s="20" t="s">
        <v>183</v>
      </c>
    </row>
    <row r="17" ht="84" spans="1:42">
      <c r="A17" s="9">
        <v>10</v>
      </c>
      <c r="B17" s="13" t="s">
        <v>184</v>
      </c>
      <c r="C17" s="13" t="s">
        <v>185</v>
      </c>
      <c r="D17" s="13" t="s">
        <v>109</v>
      </c>
      <c r="E17" s="19" t="s">
        <v>110</v>
      </c>
      <c r="F17" s="18" t="s">
        <v>186</v>
      </c>
      <c r="G17" s="18" t="s">
        <v>60</v>
      </c>
      <c r="H17" s="20" t="s">
        <v>187</v>
      </c>
      <c r="I17" s="20" t="s">
        <v>174</v>
      </c>
      <c r="J17" s="19" t="s">
        <v>188</v>
      </c>
      <c r="K17" s="20" t="s">
        <v>174</v>
      </c>
      <c r="L17" s="20" t="s">
        <v>189</v>
      </c>
      <c r="M17" s="20" t="s">
        <v>190</v>
      </c>
      <c r="N17" s="20" t="s">
        <v>127</v>
      </c>
      <c r="O17" s="20" t="s">
        <v>128</v>
      </c>
      <c r="P17" s="20" t="s">
        <v>129</v>
      </c>
      <c r="Q17" s="20" t="s">
        <v>191</v>
      </c>
      <c r="R17" s="20" t="s">
        <v>192</v>
      </c>
      <c r="S17" s="20" t="s">
        <v>71</v>
      </c>
      <c r="T17" s="20" t="s">
        <v>72</v>
      </c>
      <c r="U17" s="20" t="s">
        <v>193</v>
      </c>
      <c r="V17" s="18" t="s">
        <v>74</v>
      </c>
      <c r="W17" s="18" t="s">
        <v>75</v>
      </c>
      <c r="X17" s="20" t="s">
        <v>194</v>
      </c>
      <c r="Y17" s="20" t="s">
        <v>195</v>
      </c>
      <c r="Z17" s="9">
        <f t="shared" si="0"/>
        <v>39.715</v>
      </c>
      <c r="AA17" s="27">
        <v>39.715</v>
      </c>
      <c r="AB17" s="9">
        <v>0</v>
      </c>
      <c r="AC17" s="27">
        <v>0</v>
      </c>
      <c r="AD17" s="27">
        <v>0</v>
      </c>
      <c r="AE17" s="20" t="s">
        <v>196</v>
      </c>
      <c r="AF17" s="18" t="s">
        <v>196</v>
      </c>
      <c r="AG17" s="18" t="s">
        <v>79</v>
      </c>
      <c r="AH17" s="18" t="s">
        <v>79</v>
      </c>
      <c r="AI17" s="18"/>
      <c r="AJ17" s="19" t="s">
        <v>75</v>
      </c>
      <c r="AK17" s="18"/>
      <c r="AL17" s="18" t="s">
        <v>79</v>
      </c>
      <c r="AM17" s="18"/>
      <c r="AN17" s="18" t="s">
        <v>79</v>
      </c>
      <c r="AO17" s="18"/>
      <c r="AP17" s="20" t="s">
        <v>197</v>
      </c>
    </row>
    <row r="18" ht="84" spans="1:42">
      <c r="A18" s="9">
        <v>11</v>
      </c>
      <c r="B18" s="13" t="s">
        <v>198</v>
      </c>
      <c r="C18" s="13" t="s">
        <v>199</v>
      </c>
      <c r="D18" s="13" t="s">
        <v>109</v>
      </c>
      <c r="E18" s="19" t="s">
        <v>110</v>
      </c>
      <c r="F18" s="20" t="s">
        <v>200</v>
      </c>
      <c r="G18" s="18" t="s">
        <v>60</v>
      </c>
      <c r="H18" s="20" t="s">
        <v>201</v>
      </c>
      <c r="I18" s="20" t="s">
        <v>139</v>
      </c>
      <c r="J18" s="20" t="s">
        <v>140</v>
      </c>
      <c r="K18" s="20" t="s">
        <v>139</v>
      </c>
      <c r="L18" s="20" t="s">
        <v>202</v>
      </c>
      <c r="M18" s="20" t="s">
        <v>203</v>
      </c>
      <c r="N18" s="20" t="s">
        <v>127</v>
      </c>
      <c r="O18" s="20" t="s">
        <v>128</v>
      </c>
      <c r="P18" s="20" t="s">
        <v>129</v>
      </c>
      <c r="Q18" s="20" t="s">
        <v>204</v>
      </c>
      <c r="R18" s="20" t="s">
        <v>131</v>
      </c>
      <c r="S18" s="20" t="s">
        <v>71</v>
      </c>
      <c r="T18" s="20" t="s">
        <v>72</v>
      </c>
      <c r="U18" s="20" t="s">
        <v>205</v>
      </c>
      <c r="V18" s="18" t="s">
        <v>74</v>
      </c>
      <c r="W18" s="18" t="s">
        <v>75</v>
      </c>
      <c r="X18" s="20" t="s">
        <v>194</v>
      </c>
      <c r="Y18" s="20" t="s">
        <v>77</v>
      </c>
      <c r="Z18" s="9">
        <v>16.24</v>
      </c>
      <c r="AA18" s="28">
        <v>16.24</v>
      </c>
      <c r="AB18" s="9">
        <v>0</v>
      </c>
      <c r="AC18" s="27">
        <v>0</v>
      </c>
      <c r="AD18" s="27">
        <v>0</v>
      </c>
      <c r="AE18" s="20" t="s">
        <v>206</v>
      </c>
      <c r="AF18" s="20" t="s">
        <v>206</v>
      </c>
      <c r="AG18" s="18" t="s">
        <v>79</v>
      </c>
      <c r="AH18" s="18" t="s">
        <v>79</v>
      </c>
      <c r="AI18" s="18"/>
      <c r="AJ18" s="19" t="s">
        <v>75</v>
      </c>
      <c r="AK18" s="18"/>
      <c r="AL18" s="18" t="s">
        <v>79</v>
      </c>
      <c r="AM18" s="18"/>
      <c r="AN18" s="18" t="s">
        <v>79</v>
      </c>
      <c r="AO18" s="18"/>
      <c r="AP18" s="20" t="s">
        <v>80</v>
      </c>
    </row>
    <row r="19" ht="84" spans="1:42">
      <c r="A19" s="9">
        <v>12</v>
      </c>
      <c r="B19" s="13" t="s">
        <v>207</v>
      </c>
      <c r="C19" s="13" t="s">
        <v>208</v>
      </c>
      <c r="D19" s="13" t="s">
        <v>109</v>
      </c>
      <c r="E19" s="19" t="s">
        <v>110</v>
      </c>
      <c r="F19" s="18" t="s">
        <v>209</v>
      </c>
      <c r="G19" s="18" t="s">
        <v>60</v>
      </c>
      <c r="H19" s="20" t="s">
        <v>210</v>
      </c>
      <c r="I19" s="19" t="s">
        <v>139</v>
      </c>
      <c r="J19" s="19" t="s">
        <v>140</v>
      </c>
      <c r="K19" s="19" t="s">
        <v>139</v>
      </c>
      <c r="L19" s="19" t="s">
        <v>211</v>
      </c>
      <c r="M19" s="19" t="s">
        <v>212</v>
      </c>
      <c r="N19" s="19" t="s">
        <v>127</v>
      </c>
      <c r="O19" s="19" t="s">
        <v>128</v>
      </c>
      <c r="P19" s="19" t="s">
        <v>129</v>
      </c>
      <c r="Q19" s="19" t="s">
        <v>213</v>
      </c>
      <c r="R19" s="19" t="s">
        <v>131</v>
      </c>
      <c r="S19" s="20" t="s">
        <v>71</v>
      </c>
      <c r="T19" s="20" t="s">
        <v>72</v>
      </c>
      <c r="U19" s="20" t="s">
        <v>214</v>
      </c>
      <c r="V19" s="18" t="s">
        <v>74</v>
      </c>
      <c r="W19" s="18" t="s">
        <v>75</v>
      </c>
      <c r="X19" s="20" t="s">
        <v>76</v>
      </c>
      <c r="Y19" s="20" t="s">
        <v>77</v>
      </c>
      <c r="Z19" s="9">
        <f t="shared" ref="Z19:Z40" si="1">SUM(AA19:AD19)</f>
        <v>34.22</v>
      </c>
      <c r="AA19" s="27">
        <v>34.22</v>
      </c>
      <c r="AB19" s="9">
        <v>0</v>
      </c>
      <c r="AC19" s="27">
        <v>0</v>
      </c>
      <c r="AD19" s="27">
        <v>0</v>
      </c>
      <c r="AE19" s="19" t="s">
        <v>215</v>
      </c>
      <c r="AF19" s="19" t="s">
        <v>215</v>
      </c>
      <c r="AG19" s="18" t="s">
        <v>79</v>
      </c>
      <c r="AH19" s="18" t="s">
        <v>79</v>
      </c>
      <c r="AI19" s="18"/>
      <c r="AJ19" s="19" t="s">
        <v>75</v>
      </c>
      <c r="AK19" s="18"/>
      <c r="AL19" s="18" t="s">
        <v>79</v>
      </c>
      <c r="AM19" s="18"/>
      <c r="AN19" s="18" t="s">
        <v>79</v>
      </c>
      <c r="AO19" s="18"/>
      <c r="AP19" s="20" t="s">
        <v>80</v>
      </c>
    </row>
    <row r="20" ht="84" spans="1:42">
      <c r="A20" s="9">
        <v>13</v>
      </c>
      <c r="B20" s="13" t="s">
        <v>216</v>
      </c>
      <c r="C20" s="13" t="s">
        <v>217</v>
      </c>
      <c r="D20" s="13" t="s">
        <v>109</v>
      </c>
      <c r="E20" s="19" t="s">
        <v>110</v>
      </c>
      <c r="F20" s="18" t="s">
        <v>218</v>
      </c>
      <c r="G20" s="18" t="s">
        <v>60</v>
      </c>
      <c r="H20" s="20" t="s">
        <v>219</v>
      </c>
      <c r="I20" s="20" t="s">
        <v>139</v>
      </c>
      <c r="J20" s="19" t="s">
        <v>140</v>
      </c>
      <c r="K20" s="20" t="s">
        <v>139</v>
      </c>
      <c r="L20" s="20" t="s">
        <v>220</v>
      </c>
      <c r="M20" s="20" t="s">
        <v>221</v>
      </c>
      <c r="N20" s="20" t="s">
        <v>127</v>
      </c>
      <c r="O20" s="20" t="s">
        <v>128</v>
      </c>
      <c r="P20" s="20" t="s">
        <v>129</v>
      </c>
      <c r="Q20" s="20" t="s">
        <v>222</v>
      </c>
      <c r="R20" s="20" t="s">
        <v>131</v>
      </c>
      <c r="S20" s="20" t="s">
        <v>71</v>
      </c>
      <c r="T20" s="20" t="s">
        <v>72</v>
      </c>
      <c r="U20" s="20" t="s">
        <v>223</v>
      </c>
      <c r="V20" s="18" t="s">
        <v>74</v>
      </c>
      <c r="W20" s="18" t="s">
        <v>75</v>
      </c>
      <c r="X20" s="20" t="s">
        <v>76</v>
      </c>
      <c r="Y20" s="20" t="s">
        <v>77</v>
      </c>
      <c r="Z20" s="9">
        <f t="shared" si="1"/>
        <v>36.03</v>
      </c>
      <c r="AA20" s="27">
        <v>36.03</v>
      </c>
      <c r="AB20" s="9">
        <v>0</v>
      </c>
      <c r="AC20" s="27">
        <v>0</v>
      </c>
      <c r="AD20" s="27">
        <v>0</v>
      </c>
      <c r="AE20" s="20" t="s">
        <v>224</v>
      </c>
      <c r="AF20" s="20" t="s">
        <v>224</v>
      </c>
      <c r="AG20" s="18" t="s">
        <v>79</v>
      </c>
      <c r="AH20" s="18" t="s">
        <v>79</v>
      </c>
      <c r="AI20" s="18"/>
      <c r="AJ20" s="19" t="s">
        <v>75</v>
      </c>
      <c r="AK20" s="18"/>
      <c r="AL20" s="18" t="s">
        <v>79</v>
      </c>
      <c r="AM20" s="18"/>
      <c r="AN20" s="18" t="s">
        <v>79</v>
      </c>
      <c r="AO20" s="18"/>
      <c r="AP20" s="20" t="s">
        <v>225</v>
      </c>
    </row>
    <row r="21" ht="84" spans="1:42">
      <c r="A21" s="9">
        <v>14</v>
      </c>
      <c r="B21" s="13" t="s">
        <v>226</v>
      </c>
      <c r="C21" s="13" t="s">
        <v>227</v>
      </c>
      <c r="D21" s="13" t="s">
        <v>109</v>
      </c>
      <c r="E21" s="19" t="s">
        <v>110</v>
      </c>
      <c r="F21" s="18" t="s">
        <v>228</v>
      </c>
      <c r="G21" s="18" t="s">
        <v>60</v>
      </c>
      <c r="H21" s="20" t="s">
        <v>229</v>
      </c>
      <c r="I21" s="20" t="s">
        <v>230</v>
      </c>
      <c r="J21" s="19" t="s">
        <v>231</v>
      </c>
      <c r="K21" s="20" t="s">
        <v>230</v>
      </c>
      <c r="L21" s="20" t="s">
        <v>232</v>
      </c>
      <c r="M21" s="20" t="s">
        <v>233</v>
      </c>
      <c r="N21" s="20" t="s">
        <v>127</v>
      </c>
      <c r="O21" s="20" t="s">
        <v>128</v>
      </c>
      <c r="P21" s="20" t="s">
        <v>129</v>
      </c>
      <c r="Q21" s="20" t="s">
        <v>234</v>
      </c>
      <c r="R21" s="20" t="s">
        <v>131</v>
      </c>
      <c r="S21" s="20" t="s">
        <v>71</v>
      </c>
      <c r="T21" s="20" t="s">
        <v>72</v>
      </c>
      <c r="U21" s="20" t="s">
        <v>235</v>
      </c>
      <c r="V21" s="18" t="s">
        <v>74</v>
      </c>
      <c r="W21" s="18" t="s">
        <v>75</v>
      </c>
      <c r="X21" s="20" t="s">
        <v>76</v>
      </c>
      <c r="Y21" s="20" t="s">
        <v>77</v>
      </c>
      <c r="Z21" s="9">
        <f t="shared" si="1"/>
        <v>47.92</v>
      </c>
      <c r="AA21" s="27">
        <v>47.92</v>
      </c>
      <c r="AB21" s="9">
        <v>0</v>
      </c>
      <c r="AC21" s="27">
        <v>0</v>
      </c>
      <c r="AD21" s="27">
        <v>0</v>
      </c>
      <c r="AE21" s="20" t="s">
        <v>236</v>
      </c>
      <c r="AF21" s="20" t="s">
        <v>236</v>
      </c>
      <c r="AG21" s="18" t="s">
        <v>79</v>
      </c>
      <c r="AH21" s="18" t="s">
        <v>79</v>
      </c>
      <c r="AI21" s="18"/>
      <c r="AJ21" s="19" t="s">
        <v>75</v>
      </c>
      <c r="AK21" s="18"/>
      <c r="AL21" s="18" t="s">
        <v>79</v>
      </c>
      <c r="AM21" s="18"/>
      <c r="AN21" s="18" t="s">
        <v>79</v>
      </c>
      <c r="AO21" s="18"/>
      <c r="AP21" s="20" t="s">
        <v>237</v>
      </c>
    </row>
    <row r="22" ht="72" spans="1:42">
      <c r="A22" s="9">
        <v>15</v>
      </c>
      <c r="B22" s="13" t="s">
        <v>238</v>
      </c>
      <c r="C22" s="13" t="s">
        <v>239</v>
      </c>
      <c r="D22" s="13" t="s">
        <v>109</v>
      </c>
      <c r="E22" s="19" t="s">
        <v>110</v>
      </c>
      <c r="F22" s="18" t="s">
        <v>240</v>
      </c>
      <c r="G22" s="18" t="s">
        <v>60</v>
      </c>
      <c r="H22" s="20" t="s">
        <v>241</v>
      </c>
      <c r="I22" s="20" t="s">
        <v>242</v>
      </c>
      <c r="J22" s="19" t="s">
        <v>243</v>
      </c>
      <c r="K22" s="20" t="s">
        <v>242</v>
      </c>
      <c r="L22" s="20" t="s">
        <v>244</v>
      </c>
      <c r="M22" s="20" t="s">
        <v>245</v>
      </c>
      <c r="N22" s="20" t="s">
        <v>127</v>
      </c>
      <c r="O22" s="20" t="s">
        <v>128</v>
      </c>
      <c r="P22" s="20" t="s">
        <v>246</v>
      </c>
      <c r="Q22" s="20" t="s">
        <v>247</v>
      </c>
      <c r="R22" s="20" t="s">
        <v>248</v>
      </c>
      <c r="S22" s="20" t="s">
        <v>71</v>
      </c>
      <c r="T22" s="20" t="s">
        <v>72</v>
      </c>
      <c r="U22" s="20" t="s">
        <v>249</v>
      </c>
      <c r="V22" s="18" t="s">
        <v>74</v>
      </c>
      <c r="W22" s="18" t="s">
        <v>75</v>
      </c>
      <c r="X22" s="20" t="s">
        <v>76</v>
      </c>
      <c r="Y22" s="20" t="s">
        <v>77</v>
      </c>
      <c r="Z22" s="9">
        <f t="shared" si="1"/>
        <v>161.45</v>
      </c>
      <c r="AA22" s="27">
        <v>161.45</v>
      </c>
      <c r="AB22" s="9">
        <v>0</v>
      </c>
      <c r="AC22" s="27">
        <v>0</v>
      </c>
      <c r="AD22" s="27">
        <v>0</v>
      </c>
      <c r="AE22" s="20" t="s">
        <v>250</v>
      </c>
      <c r="AF22" s="20" t="s">
        <v>250</v>
      </c>
      <c r="AG22" s="18" t="s">
        <v>79</v>
      </c>
      <c r="AH22" s="18" t="s">
        <v>79</v>
      </c>
      <c r="AI22" s="18"/>
      <c r="AJ22" s="19" t="s">
        <v>75</v>
      </c>
      <c r="AK22" s="18"/>
      <c r="AL22" s="18" t="s">
        <v>79</v>
      </c>
      <c r="AM22" s="18"/>
      <c r="AN22" s="18" t="s">
        <v>79</v>
      </c>
      <c r="AO22" s="18"/>
      <c r="AP22" s="20" t="s">
        <v>80</v>
      </c>
    </row>
    <row r="23" ht="72" spans="1:42">
      <c r="A23" s="9">
        <v>16</v>
      </c>
      <c r="B23" s="13" t="s">
        <v>251</v>
      </c>
      <c r="C23" s="13" t="s">
        <v>252</v>
      </c>
      <c r="D23" s="13" t="s">
        <v>109</v>
      </c>
      <c r="E23" s="19" t="s">
        <v>110</v>
      </c>
      <c r="F23" s="18" t="s">
        <v>253</v>
      </c>
      <c r="G23" s="18" t="s">
        <v>60</v>
      </c>
      <c r="H23" s="20" t="s">
        <v>254</v>
      </c>
      <c r="I23" s="20" t="s">
        <v>255</v>
      </c>
      <c r="J23" s="19" t="s">
        <v>256</v>
      </c>
      <c r="K23" s="20" t="s">
        <v>255</v>
      </c>
      <c r="L23" s="20" t="s">
        <v>257</v>
      </c>
      <c r="M23" s="20" t="s">
        <v>258</v>
      </c>
      <c r="N23" s="20" t="s">
        <v>259</v>
      </c>
      <c r="O23" s="20" t="s">
        <v>128</v>
      </c>
      <c r="P23" s="20" t="s">
        <v>246</v>
      </c>
      <c r="Q23" s="20" t="s">
        <v>260</v>
      </c>
      <c r="R23" s="20" t="s">
        <v>261</v>
      </c>
      <c r="S23" s="20" t="s">
        <v>71</v>
      </c>
      <c r="T23" s="20" t="s">
        <v>72</v>
      </c>
      <c r="U23" s="20" t="s">
        <v>262</v>
      </c>
      <c r="V23" s="18" t="s">
        <v>74</v>
      </c>
      <c r="W23" s="18" t="s">
        <v>75</v>
      </c>
      <c r="X23" s="20" t="s">
        <v>76</v>
      </c>
      <c r="Y23" s="20" t="s">
        <v>77</v>
      </c>
      <c r="Z23" s="9">
        <f t="shared" si="1"/>
        <v>15.68</v>
      </c>
      <c r="AA23" s="27">
        <v>15.68</v>
      </c>
      <c r="AB23" s="9">
        <v>0</v>
      </c>
      <c r="AC23" s="27">
        <v>0</v>
      </c>
      <c r="AD23" s="27">
        <v>0</v>
      </c>
      <c r="AE23" s="20" t="s">
        <v>263</v>
      </c>
      <c r="AF23" s="20" t="s">
        <v>263</v>
      </c>
      <c r="AG23" s="18" t="s">
        <v>79</v>
      </c>
      <c r="AH23" s="18" t="s">
        <v>79</v>
      </c>
      <c r="AI23" s="18"/>
      <c r="AJ23" s="19" t="s">
        <v>75</v>
      </c>
      <c r="AK23" s="18"/>
      <c r="AL23" s="18" t="s">
        <v>79</v>
      </c>
      <c r="AM23" s="18"/>
      <c r="AN23" s="18" t="s">
        <v>79</v>
      </c>
      <c r="AO23" s="18"/>
      <c r="AP23" s="20" t="s">
        <v>264</v>
      </c>
    </row>
    <row r="24" ht="84" spans="1:42">
      <c r="A24" s="9">
        <v>17</v>
      </c>
      <c r="B24" s="13" t="s">
        <v>265</v>
      </c>
      <c r="C24" s="13" t="s">
        <v>266</v>
      </c>
      <c r="D24" s="13" t="s">
        <v>109</v>
      </c>
      <c r="E24" s="19" t="s">
        <v>110</v>
      </c>
      <c r="F24" s="18" t="s">
        <v>267</v>
      </c>
      <c r="G24" s="18" t="s">
        <v>60</v>
      </c>
      <c r="H24" s="20" t="s">
        <v>268</v>
      </c>
      <c r="I24" s="20" t="s">
        <v>269</v>
      </c>
      <c r="J24" s="19" t="s">
        <v>140</v>
      </c>
      <c r="K24" s="20" t="s">
        <v>269</v>
      </c>
      <c r="L24" s="20" t="s">
        <v>270</v>
      </c>
      <c r="M24" s="20" t="s">
        <v>271</v>
      </c>
      <c r="N24" s="20" t="s">
        <v>127</v>
      </c>
      <c r="O24" s="20" t="s">
        <v>128</v>
      </c>
      <c r="P24" s="20" t="s">
        <v>129</v>
      </c>
      <c r="Q24" s="20" t="s">
        <v>272</v>
      </c>
      <c r="R24" s="20" t="s">
        <v>131</v>
      </c>
      <c r="S24" s="20" t="s">
        <v>71</v>
      </c>
      <c r="T24" s="20" t="s">
        <v>72</v>
      </c>
      <c r="U24" s="20" t="s">
        <v>273</v>
      </c>
      <c r="V24" s="18" t="s">
        <v>74</v>
      </c>
      <c r="W24" s="18" t="s">
        <v>75</v>
      </c>
      <c r="X24" s="20" t="s">
        <v>76</v>
      </c>
      <c r="Y24" s="20" t="s">
        <v>77</v>
      </c>
      <c r="Z24" s="9">
        <f t="shared" si="1"/>
        <v>28.548</v>
      </c>
      <c r="AA24" s="27">
        <v>28.548</v>
      </c>
      <c r="AB24" s="9">
        <v>0</v>
      </c>
      <c r="AC24" s="27">
        <v>0</v>
      </c>
      <c r="AD24" s="27">
        <v>0</v>
      </c>
      <c r="AE24" s="20" t="s">
        <v>274</v>
      </c>
      <c r="AF24" s="20" t="s">
        <v>274</v>
      </c>
      <c r="AG24" s="18" t="s">
        <v>79</v>
      </c>
      <c r="AH24" s="18" t="s">
        <v>79</v>
      </c>
      <c r="AI24" s="18"/>
      <c r="AJ24" s="19" t="s">
        <v>75</v>
      </c>
      <c r="AK24" s="18"/>
      <c r="AL24" s="18" t="s">
        <v>79</v>
      </c>
      <c r="AM24" s="18"/>
      <c r="AN24" s="18" t="s">
        <v>79</v>
      </c>
      <c r="AO24" s="18"/>
      <c r="AP24" s="20" t="s">
        <v>80</v>
      </c>
    </row>
    <row r="25" ht="72" spans="1:42">
      <c r="A25" s="9">
        <v>18</v>
      </c>
      <c r="B25" s="13" t="s">
        <v>275</v>
      </c>
      <c r="C25" s="13" t="s">
        <v>276</v>
      </c>
      <c r="D25" s="13" t="s">
        <v>109</v>
      </c>
      <c r="E25" s="19" t="s">
        <v>110</v>
      </c>
      <c r="F25" s="20" t="s">
        <v>277</v>
      </c>
      <c r="G25" s="18" t="s">
        <v>60</v>
      </c>
      <c r="H25" s="20" t="s">
        <v>278</v>
      </c>
      <c r="I25" s="20" t="s">
        <v>279</v>
      </c>
      <c r="J25" s="19" t="s">
        <v>280</v>
      </c>
      <c r="K25" s="20" t="s">
        <v>279</v>
      </c>
      <c r="L25" s="20" t="s">
        <v>281</v>
      </c>
      <c r="M25" s="20" t="s">
        <v>282</v>
      </c>
      <c r="N25" s="20" t="s">
        <v>127</v>
      </c>
      <c r="O25" s="20" t="s">
        <v>128</v>
      </c>
      <c r="P25" s="20" t="s">
        <v>246</v>
      </c>
      <c r="Q25" s="20" t="s">
        <v>283</v>
      </c>
      <c r="R25" s="20" t="s">
        <v>284</v>
      </c>
      <c r="S25" s="20" t="s">
        <v>71</v>
      </c>
      <c r="T25" s="20" t="s">
        <v>72</v>
      </c>
      <c r="U25" s="20" t="s">
        <v>285</v>
      </c>
      <c r="V25" s="18" t="s">
        <v>74</v>
      </c>
      <c r="W25" s="18" t="s">
        <v>75</v>
      </c>
      <c r="X25" s="20" t="s">
        <v>76</v>
      </c>
      <c r="Y25" s="20" t="s">
        <v>77</v>
      </c>
      <c r="Z25" s="9">
        <f t="shared" si="1"/>
        <v>47.24</v>
      </c>
      <c r="AA25" s="27">
        <v>47.24</v>
      </c>
      <c r="AB25" s="9">
        <v>0</v>
      </c>
      <c r="AC25" s="27">
        <v>0</v>
      </c>
      <c r="AD25" s="27">
        <v>0</v>
      </c>
      <c r="AE25" s="20" t="s">
        <v>286</v>
      </c>
      <c r="AF25" s="20" t="s">
        <v>286</v>
      </c>
      <c r="AG25" s="18" t="s">
        <v>79</v>
      </c>
      <c r="AH25" s="18" t="s">
        <v>79</v>
      </c>
      <c r="AI25" s="18"/>
      <c r="AJ25" s="19" t="s">
        <v>75</v>
      </c>
      <c r="AK25" s="18"/>
      <c r="AL25" s="18" t="s">
        <v>79</v>
      </c>
      <c r="AM25" s="18"/>
      <c r="AN25" s="18" t="s">
        <v>79</v>
      </c>
      <c r="AO25" s="18"/>
      <c r="AP25" s="20" t="s">
        <v>80</v>
      </c>
    </row>
    <row r="26" ht="84" spans="1:42">
      <c r="A26" s="9">
        <v>19</v>
      </c>
      <c r="B26" s="13" t="s">
        <v>287</v>
      </c>
      <c r="C26" s="13" t="s">
        <v>288</v>
      </c>
      <c r="D26" s="13" t="s">
        <v>109</v>
      </c>
      <c r="E26" s="19" t="s">
        <v>110</v>
      </c>
      <c r="F26" s="18" t="s">
        <v>289</v>
      </c>
      <c r="G26" s="18" t="s">
        <v>60</v>
      </c>
      <c r="H26" s="20" t="s">
        <v>290</v>
      </c>
      <c r="I26" s="20" t="s">
        <v>139</v>
      </c>
      <c r="J26" s="19" t="s">
        <v>140</v>
      </c>
      <c r="K26" s="20" t="s">
        <v>139</v>
      </c>
      <c r="L26" s="20" t="s">
        <v>291</v>
      </c>
      <c r="M26" s="20" t="s">
        <v>292</v>
      </c>
      <c r="N26" s="20" t="s">
        <v>127</v>
      </c>
      <c r="O26" s="20" t="s">
        <v>128</v>
      </c>
      <c r="P26" s="20" t="s">
        <v>129</v>
      </c>
      <c r="Q26" s="20" t="s">
        <v>293</v>
      </c>
      <c r="R26" s="20" t="s">
        <v>131</v>
      </c>
      <c r="S26" s="20" t="s">
        <v>71</v>
      </c>
      <c r="T26" s="20" t="s">
        <v>72</v>
      </c>
      <c r="U26" s="20" t="s">
        <v>294</v>
      </c>
      <c r="V26" s="18" t="s">
        <v>74</v>
      </c>
      <c r="W26" s="18" t="s">
        <v>75</v>
      </c>
      <c r="X26" s="20" t="s">
        <v>76</v>
      </c>
      <c r="Y26" s="20" t="s">
        <v>77</v>
      </c>
      <c r="Z26" s="9">
        <f t="shared" si="1"/>
        <v>177.64</v>
      </c>
      <c r="AA26" s="27">
        <v>177.64</v>
      </c>
      <c r="AB26" s="9">
        <v>0</v>
      </c>
      <c r="AC26" s="27">
        <v>0</v>
      </c>
      <c r="AD26" s="27">
        <v>0</v>
      </c>
      <c r="AE26" s="20" t="s">
        <v>295</v>
      </c>
      <c r="AF26" s="20" t="s">
        <v>295</v>
      </c>
      <c r="AG26" s="18" t="s">
        <v>79</v>
      </c>
      <c r="AH26" s="18" t="s">
        <v>79</v>
      </c>
      <c r="AI26" s="18"/>
      <c r="AJ26" s="19" t="s">
        <v>75</v>
      </c>
      <c r="AK26" s="18"/>
      <c r="AL26" s="18" t="s">
        <v>79</v>
      </c>
      <c r="AM26" s="18"/>
      <c r="AN26" s="18" t="s">
        <v>79</v>
      </c>
      <c r="AO26" s="18"/>
      <c r="AP26" s="20" t="s">
        <v>80</v>
      </c>
    </row>
    <row r="27" ht="84" spans="1:42">
      <c r="A27" s="9">
        <v>20</v>
      </c>
      <c r="B27" s="13" t="s">
        <v>296</v>
      </c>
      <c r="C27" s="13" t="s">
        <v>297</v>
      </c>
      <c r="D27" s="13" t="s">
        <v>109</v>
      </c>
      <c r="E27" s="19" t="s">
        <v>110</v>
      </c>
      <c r="F27" s="18" t="s">
        <v>298</v>
      </c>
      <c r="G27" s="18" t="s">
        <v>60</v>
      </c>
      <c r="H27" s="20" t="s">
        <v>299</v>
      </c>
      <c r="I27" s="19" t="s">
        <v>300</v>
      </c>
      <c r="J27" s="19" t="s">
        <v>300</v>
      </c>
      <c r="K27" s="19" t="s">
        <v>300</v>
      </c>
      <c r="L27" s="20" t="s">
        <v>301</v>
      </c>
      <c r="M27" s="20" t="s">
        <v>302</v>
      </c>
      <c r="N27" s="20" t="s">
        <v>127</v>
      </c>
      <c r="O27" s="20" t="s">
        <v>128</v>
      </c>
      <c r="P27" s="20" t="s">
        <v>129</v>
      </c>
      <c r="Q27" s="20" t="s">
        <v>303</v>
      </c>
      <c r="R27" s="20" t="s">
        <v>131</v>
      </c>
      <c r="S27" s="20" t="s">
        <v>71</v>
      </c>
      <c r="T27" s="20" t="s">
        <v>72</v>
      </c>
      <c r="U27" s="20" t="s">
        <v>304</v>
      </c>
      <c r="V27" s="18" t="s">
        <v>74</v>
      </c>
      <c r="W27" s="18" t="s">
        <v>75</v>
      </c>
      <c r="X27" s="20" t="s">
        <v>194</v>
      </c>
      <c r="Y27" s="20" t="s">
        <v>77</v>
      </c>
      <c r="Z27" s="9">
        <f t="shared" si="1"/>
        <v>112.485</v>
      </c>
      <c r="AA27" s="27">
        <v>112.485</v>
      </c>
      <c r="AB27" s="9">
        <v>0</v>
      </c>
      <c r="AC27" s="27">
        <v>0</v>
      </c>
      <c r="AD27" s="27">
        <v>0</v>
      </c>
      <c r="AE27" s="20" t="s">
        <v>305</v>
      </c>
      <c r="AF27" s="20" t="s">
        <v>305</v>
      </c>
      <c r="AG27" s="18" t="s">
        <v>79</v>
      </c>
      <c r="AH27" s="18" t="s">
        <v>79</v>
      </c>
      <c r="AI27" s="18"/>
      <c r="AJ27" s="19" t="s">
        <v>75</v>
      </c>
      <c r="AK27" s="18"/>
      <c r="AL27" s="18" t="s">
        <v>79</v>
      </c>
      <c r="AM27" s="18"/>
      <c r="AN27" s="18" t="s">
        <v>79</v>
      </c>
      <c r="AO27" s="18"/>
      <c r="AP27" s="20" t="s">
        <v>80</v>
      </c>
    </row>
    <row r="28" ht="72" spans="1:42">
      <c r="A28" s="9">
        <v>21</v>
      </c>
      <c r="B28" s="13" t="s">
        <v>306</v>
      </c>
      <c r="C28" s="13" t="s">
        <v>307</v>
      </c>
      <c r="D28" s="13" t="s">
        <v>109</v>
      </c>
      <c r="E28" s="19" t="s">
        <v>110</v>
      </c>
      <c r="F28" s="18" t="s">
        <v>308</v>
      </c>
      <c r="G28" s="18" t="s">
        <v>60</v>
      </c>
      <c r="H28" s="20" t="s">
        <v>309</v>
      </c>
      <c r="I28" s="20" t="s">
        <v>310</v>
      </c>
      <c r="J28" s="19" t="s">
        <v>311</v>
      </c>
      <c r="K28" s="20" t="s">
        <v>310</v>
      </c>
      <c r="L28" s="20" t="s">
        <v>312</v>
      </c>
      <c r="M28" s="20" t="s">
        <v>313</v>
      </c>
      <c r="N28" s="20" t="s">
        <v>127</v>
      </c>
      <c r="O28" s="20" t="s">
        <v>128</v>
      </c>
      <c r="P28" s="20" t="s">
        <v>246</v>
      </c>
      <c r="Q28" s="20" t="s">
        <v>314</v>
      </c>
      <c r="R28" s="20" t="s">
        <v>248</v>
      </c>
      <c r="S28" s="20" t="s">
        <v>71</v>
      </c>
      <c r="T28" s="20" t="s">
        <v>72</v>
      </c>
      <c r="U28" s="20" t="s">
        <v>315</v>
      </c>
      <c r="V28" s="18" t="s">
        <v>74</v>
      </c>
      <c r="W28" s="18" t="s">
        <v>75</v>
      </c>
      <c r="X28" s="20" t="s">
        <v>76</v>
      </c>
      <c r="Y28" s="20" t="s">
        <v>77</v>
      </c>
      <c r="Z28" s="9">
        <f t="shared" si="1"/>
        <v>45.4068</v>
      </c>
      <c r="AA28" s="27">
        <v>44.5068</v>
      </c>
      <c r="AB28" s="9">
        <v>0</v>
      </c>
      <c r="AC28" s="27">
        <v>0</v>
      </c>
      <c r="AD28" s="27">
        <v>0.9</v>
      </c>
      <c r="AE28" s="20" t="s">
        <v>316</v>
      </c>
      <c r="AF28" s="20" t="s">
        <v>316</v>
      </c>
      <c r="AG28" s="18" t="s">
        <v>79</v>
      </c>
      <c r="AH28" s="18" t="s">
        <v>79</v>
      </c>
      <c r="AI28" s="18"/>
      <c r="AJ28" s="19" t="s">
        <v>75</v>
      </c>
      <c r="AK28" s="18"/>
      <c r="AL28" s="18" t="s">
        <v>79</v>
      </c>
      <c r="AM28" s="18"/>
      <c r="AN28" s="18" t="s">
        <v>79</v>
      </c>
      <c r="AO28" s="18"/>
      <c r="AP28" s="20" t="s">
        <v>80</v>
      </c>
    </row>
    <row r="29" ht="72" spans="1:42">
      <c r="A29" s="9">
        <v>22</v>
      </c>
      <c r="B29" s="13" t="s">
        <v>317</v>
      </c>
      <c r="C29" s="13" t="s">
        <v>318</v>
      </c>
      <c r="D29" s="13" t="s">
        <v>109</v>
      </c>
      <c r="E29" s="19" t="s">
        <v>110</v>
      </c>
      <c r="F29" s="18" t="s">
        <v>319</v>
      </c>
      <c r="G29" s="18" t="s">
        <v>60</v>
      </c>
      <c r="H29" s="20" t="s">
        <v>320</v>
      </c>
      <c r="I29" s="20" t="s">
        <v>310</v>
      </c>
      <c r="J29" s="19" t="s">
        <v>311</v>
      </c>
      <c r="K29" s="20" t="s">
        <v>310</v>
      </c>
      <c r="L29" s="20" t="s">
        <v>321</v>
      </c>
      <c r="M29" s="20" t="s">
        <v>322</v>
      </c>
      <c r="N29" s="20" t="s">
        <v>127</v>
      </c>
      <c r="O29" s="20" t="s">
        <v>128</v>
      </c>
      <c r="P29" s="20" t="s">
        <v>246</v>
      </c>
      <c r="Q29" s="20" t="s">
        <v>323</v>
      </c>
      <c r="R29" s="20" t="s">
        <v>248</v>
      </c>
      <c r="S29" s="20" t="s">
        <v>71</v>
      </c>
      <c r="T29" s="20" t="s">
        <v>72</v>
      </c>
      <c r="U29" s="20" t="s">
        <v>324</v>
      </c>
      <c r="V29" s="18" t="s">
        <v>74</v>
      </c>
      <c r="W29" s="18" t="s">
        <v>75</v>
      </c>
      <c r="X29" s="20" t="s">
        <v>76</v>
      </c>
      <c r="Y29" s="20" t="s">
        <v>77</v>
      </c>
      <c r="Z29" s="9">
        <f t="shared" si="1"/>
        <v>99</v>
      </c>
      <c r="AA29" s="27">
        <v>99</v>
      </c>
      <c r="AB29" s="9">
        <v>0</v>
      </c>
      <c r="AC29" s="27">
        <v>0</v>
      </c>
      <c r="AD29" s="27">
        <v>0</v>
      </c>
      <c r="AE29" s="20" t="s">
        <v>325</v>
      </c>
      <c r="AF29" s="20" t="s">
        <v>325</v>
      </c>
      <c r="AG29" s="18" t="s">
        <v>79</v>
      </c>
      <c r="AH29" s="18" t="s">
        <v>79</v>
      </c>
      <c r="AI29" s="18"/>
      <c r="AJ29" s="19" t="s">
        <v>75</v>
      </c>
      <c r="AK29" s="18"/>
      <c r="AL29" s="18" t="s">
        <v>79</v>
      </c>
      <c r="AM29" s="18"/>
      <c r="AN29" s="18" t="s">
        <v>79</v>
      </c>
      <c r="AO29" s="18"/>
      <c r="AP29" s="20" t="s">
        <v>80</v>
      </c>
    </row>
    <row r="30" ht="72" spans="1:42">
      <c r="A30" s="9">
        <v>23</v>
      </c>
      <c r="B30" s="13" t="s">
        <v>326</v>
      </c>
      <c r="C30" s="13" t="s">
        <v>327</v>
      </c>
      <c r="D30" s="13" t="s">
        <v>109</v>
      </c>
      <c r="E30" s="19" t="s">
        <v>110</v>
      </c>
      <c r="F30" s="18" t="s">
        <v>328</v>
      </c>
      <c r="G30" s="18" t="s">
        <v>60</v>
      </c>
      <c r="H30" s="20" t="s">
        <v>329</v>
      </c>
      <c r="I30" s="20" t="s">
        <v>310</v>
      </c>
      <c r="J30" s="19" t="s">
        <v>311</v>
      </c>
      <c r="K30" s="20" t="s">
        <v>310</v>
      </c>
      <c r="L30" s="20" t="s">
        <v>330</v>
      </c>
      <c r="M30" s="20" t="s">
        <v>331</v>
      </c>
      <c r="N30" s="20" t="s">
        <v>127</v>
      </c>
      <c r="O30" s="20" t="s">
        <v>128</v>
      </c>
      <c r="P30" s="20" t="s">
        <v>246</v>
      </c>
      <c r="Q30" s="20" t="s">
        <v>332</v>
      </c>
      <c r="R30" s="20" t="s">
        <v>248</v>
      </c>
      <c r="S30" s="20" t="s">
        <v>71</v>
      </c>
      <c r="T30" s="20" t="s">
        <v>72</v>
      </c>
      <c r="U30" s="20" t="s">
        <v>333</v>
      </c>
      <c r="V30" s="18" t="s">
        <v>74</v>
      </c>
      <c r="W30" s="18" t="s">
        <v>75</v>
      </c>
      <c r="X30" s="20" t="s">
        <v>76</v>
      </c>
      <c r="Y30" s="20" t="s">
        <v>77</v>
      </c>
      <c r="Z30" s="9">
        <f t="shared" si="1"/>
        <v>25.1245</v>
      </c>
      <c r="AA30" s="27">
        <v>25.1245</v>
      </c>
      <c r="AB30" s="9">
        <v>0</v>
      </c>
      <c r="AC30" s="27">
        <v>0</v>
      </c>
      <c r="AD30" s="27">
        <v>0</v>
      </c>
      <c r="AE30" s="18" t="s">
        <v>334</v>
      </c>
      <c r="AF30" s="18" t="s">
        <v>334</v>
      </c>
      <c r="AG30" s="18" t="s">
        <v>79</v>
      </c>
      <c r="AH30" s="18" t="s">
        <v>79</v>
      </c>
      <c r="AI30" s="18"/>
      <c r="AJ30" s="19" t="s">
        <v>75</v>
      </c>
      <c r="AK30" s="18"/>
      <c r="AL30" s="18" t="s">
        <v>79</v>
      </c>
      <c r="AM30" s="18"/>
      <c r="AN30" s="18" t="s">
        <v>79</v>
      </c>
      <c r="AO30" s="18"/>
      <c r="AP30" s="20" t="s">
        <v>80</v>
      </c>
    </row>
    <row r="31" ht="72" spans="1:42">
      <c r="A31" s="9">
        <v>24</v>
      </c>
      <c r="B31" s="13" t="s">
        <v>335</v>
      </c>
      <c r="C31" s="13" t="s">
        <v>336</v>
      </c>
      <c r="D31" s="13" t="s">
        <v>109</v>
      </c>
      <c r="E31" s="19" t="s">
        <v>110</v>
      </c>
      <c r="F31" s="18" t="s">
        <v>337</v>
      </c>
      <c r="G31" s="18" t="s">
        <v>60</v>
      </c>
      <c r="H31" s="20" t="s">
        <v>338</v>
      </c>
      <c r="I31" s="20" t="s">
        <v>310</v>
      </c>
      <c r="J31" s="19" t="s">
        <v>311</v>
      </c>
      <c r="K31" s="20" t="s">
        <v>310</v>
      </c>
      <c r="L31" s="20" t="s">
        <v>339</v>
      </c>
      <c r="M31" s="20" t="s">
        <v>340</v>
      </c>
      <c r="N31" s="20" t="s">
        <v>127</v>
      </c>
      <c r="O31" s="20" t="s">
        <v>128</v>
      </c>
      <c r="P31" s="20" t="s">
        <v>246</v>
      </c>
      <c r="Q31" s="20" t="s">
        <v>341</v>
      </c>
      <c r="R31" s="20" t="s">
        <v>248</v>
      </c>
      <c r="S31" s="20" t="s">
        <v>71</v>
      </c>
      <c r="T31" s="20" t="s">
        <v>72</v>
      </c>
      <c r="U31" s="20" t="s">
        <v>342</v>
      </c>
      <c r="V31" s="18" t="s">
        <v>74</v>
      </c>
      <c r="W31" s="18" t="s">
        <v>75</v>
      </c>
      <c r="X31" s="20" t="s">
        <v>76</v>
      </c>
      <c r="Y31" s="20" t="s">
        <v>77</v>
      </c>
      <c r="Z31" s="9">
        <f t="shared" si="1"/>
        <v>27.848</v>
      </c>
      <c r="AA31" s="27">
        <v>27.848</v>
      </c>
      <c r="AB31" s="9">
        <v>0</v>
      </c>
      <c r="AC31" s="27">
        <v>0</v>
      </c>
      <c r="AD31" s="27">
        <v>0</v>
      </c>
      <c r="AE31" s="20" t="s">
        <v>343</v>
      </c>
      <c r="AF31" s="20" t="s">
        <v>343</v>
      </c>
      <c r="AG31" s="18" t="s">
        <v>79</v>
      </c>
      <c r="AH31" s="18" t="s">
        <v>79</v>
      </c>
      <c r="AI31" s="18"/>
      <c r="AJ31" s="19" t="s">
        <v>75</v>
      </c>
      <c r="AK31" s="18"/>
      <c r="AL31" s="18" t="s">
        <v>79</v>
      </c>
      <c r="AM31" s="18"/>
      <c r="AN31" s="18" t="s">
        <v>79</v>
      </c>
      <c r="AO31" s="18"/>
      <c r="AP31" s="20" t="s">
        <v>80</v>
      </c>
    </row>
    <row r="32" ht="84" spans="1:42">
      <c r="A32" s="9">
        <v>25</v>
      </c>
      <c r="B32" s="13" t="s">
        <v>344</v>
      </c>
      <c r="C32" s="13" t="s">
        <v>345</v>
      </c>
      <c r="D32" s="13" t="s">
        <v>109</v>
      </c>
      <c r="E32" s="19" t="s">
        <v>110</v>
      </c>
      <c r="F32" s="20" t="s">
        <v>346</v>
      </c>
      <c r="G32" s="18" t="s">
        <v>60</v>
      </c>
      <c r="H32" s="20" t="s">
        <v>347</v>
      </c>
      <c r="I32" s="20" t="s">
        <v>230</v>
      </c>
      <c r="J32" s="19" t="s">
        <v>231</v>
      </c>
      <c r="K32" s="20" t="s">
        <v>230</v>
      </c>
      <c r="L32" s="20" t="s">
        <v>348</v>
      </c>
      <c r="M32" s="20" t="s">
        <v>349</v>
      </c>
      <c r="N32" s="20" t="s">
        <v>127</v>
      </c>
      <c r="O32" s="20" t="s">
        <v>128</v>
      </c>
      <c r="P32" s="20" t="s">
        <v>129</v>
      </c>
      <c r="Q32" s="20" t="s">
        <v>350</v>
      </c>
      <c r="R32" s="20" t="s">
        <v>131</v>
      </c>
      <c r="S32" s="20" t="s">
        <v>71</v>
      </c>
      <c r="T32" s="20" t="s">
        <v>72</v>
      </c>
      <c r="U32" s="20" t="s">
        <v>351</v>
      </c>
      <c r="V32" s="18" t="s">
        <v>74</v>
      </c>
      <c r="W32" s="18" t="s">
        <v>75</v>
      </c>
      <c r="X32" s="20" t="s">
        <v>76</v>
      </c>
      <c r="Y32" s="20" t="s">
        <v>77</v>
      </c>
      <c r="Z32" s="9">
        <f t="shared" si="1"/>
        <v>75.4</v>
      </c>
      <c r="AA32" s="27">
        <v>75.4</v>
      </c>
      <c r="AB32" s="9">
        <v>0</v>
      </c>
      <c r="AC32" s="27">
        <v>0</v>
      </c>
      <c r="AD32" s="27">
        <v>0</v>
      </c>
      <c r="AE32" s="20" t="s">
        <v>352</v>
      </c>
      <c r="AF32" s="20" t="s">
        <v>352</v>
      </c>
      <c r="AG32" s="18" t="s">
        <v>79</v>
      </c>
      <c r="AH32" s="18" t="s">
        <v>79</v>
      </c>
      <c r="AI32" s="18"/>
      <c r="AJ32" s="19" t="s">
        <v>75</v>
      </c>
      <c r="AK32" s="18"/>
      <c r="AL32" s="18" t="s">
        <v>79</v>
      </c>
      <c r="AM32" s="18"/>
      <c r="AN32" s="18" t="s">
        <v>79</v>
      </c>
      <c r="AO32" s="18"/>
      <c r="AP32" s="20" t="s">
        <v>353</v>
      </c>
    </row>
    <row r="33" s="4" customFormat="1" ht="72" spans="1:42">
      <c r="A33" s="15">
        <v>26</v>
      </c>
      <c r="B33" s="16" t="s">
        <v>354</v>
      </c>
      <c r="C33" s="17" t="s">
        <v>355</v>
      </c>
      <c r="D33" s="18" t="s">
        <v>356</v>
      </c>
      <c r="E33" s="20" t="s">
        <v>357</v>
      </c>
      <c r="F33" s="20" t="s">
        <v>358</v>
      </c>
      <c r="G33" s="18" t="s">
        <v>60</v>
      </c>
      <c r="H33" s="20" t="s">
        <v>61</v>
      </c>
      <c r="I33" s="20" t="s">
        <v>359</v>
      </c>
      <c r="J33" s="20" t="s">
        <v>360</v>
      </c>
      <c r="K33" s="20" t="s">
        <v>359</v>
      </c>
      <c r="L33" s="20" t="s">
        <v>361</v>
      </c>
      <c r="M33" s="20" t="s">
        <v>362</v>
      </c>
      <c r="N33" s="20" t="s">
        <v>363</v>
      </c>
      <c r="O33" s="20"/>
      <c r="P33" s="20"/>
      <c r="Q33" s="20" t="s">
        <v>364</v>
      </c>
      <c r="R33" s="20"/>
      <c r="S33" s="20" t="s">
        <v>71</v>
      </c>
      <c r="T33" s="20" t="s">
        <v>72</v>
      </c>
      <c r="U33" s="20" t="s">
        <v>365</v>
      </c>
      <c r="V33" s="18" t="s">
        <v>74</v>
      </c>
      <c r="W33" s="18" t="s">
        <v>75</v>
      </c>
      <c r="X33" s="20" t="s">
        <v>76</v>
      </c>
      <c r="Y33" s="20" t="s">
        <v>77</v>
      </c>
      <c r="Z33" s="15">
        <f t="shared" si="1"/>
        <v>453.625923</v>
      </c>
      <c r="AA33" s="29">
        <v>349.8717</v>
      </c>
      <c r="AB33" s="15">
        <v>0</v>
      </c>
      <c r="AC33" s="29">
        <v>103.754223</v>
      </c>
      <c r="AD33" s="29">
        <v>0</v>
      </c>
      <c r="AE33" s="16" t="s">
        <v>366</v>
      </c>
      <c r="AF33" s="16" t="s">
        <v>366</v>
      </c>
      <c r="AG33" s="16" t="s">
        <v>79</v>
      </c>
      <c r="AH33" s="16" t="s">
        <v>79</v>
      </c>
      <c r="AI33" s="16"/>
      <c r="AJ33" s="35" t="s">
        <v>75</v>
      </c>
      <c r="AK33" s="16"/>
      <c r="AL33" s="16" t="s">
        <v>79</v>
      </c>
      <c r="AM33" s="16"/>
      <c r="AN33" s="16" t="s">
        <v>79</v>
      </c>
      <c r="AO33" s="16"/>
      <c r="AP33" s="36" t="s">
        <v>80</v>
      </c>
    </row>
    <row r="34" ht="72" spans="1:42">
      <c r="A34" s="9">
        <v>27</v>
      </c>
      <c r="B34" s="18" t="s">
        <v>367</v>
      </c>
      <c r="C34" s="13" t="s">
        <v>368</v>
      </c>
      <c r="D34" s="18" t="s">
        <v>369</v>
      </c>
      <c r="E34" s="19" t="s">
        <v>370</v>
      </c>
      <c r="F34" s="20" t="s">
        <v>371</v>
      </c>
      <c r="G34" s="18" t="s">
        <v>60</v>
      </c>
      <c r="H34" s="20" t="s">
        <v>61</v>
      </c>
      <c r="I34" s="20" t="s">
        <v>372</v>
      </c>
      <c r="J34" s="19" t="s">
        <v>373</v>
      </c>
      <c r="K34" s="20" t="s">
        <v>372</v>
      </c>
      <c r="L34" s="20" t="s">
        <v>374</v>
      </c>
      <c r="M34" s="20"/>
      <c r="N34" s="20" t="s">
        <v>375</v>
      </c>
      <c r="O34" s="20" t="s">
        <v>376</v>
      </c>
      <c r="P34" s="20" t="s">
        <v>377</v>
      </c>
      <c r="Q34" s="20" t="s">
        <v>378</v>
      </c>
      <c r="R34" s="20"/>
      <c r="S34" s="20" t="s">
        <v>71</v>
      </c>
      <c r="T34" s="20" t="s">
        <v>72</v>
      </c>
      <c r="U34" s="20" t="s">
        <v>72</v>
      </c>
      <c r="V34" s="18" t="s">
        <v>74</v>
      </c>
      <c r="W34" s="18" t="s">
        <v>75</v>
      </c>
      <c r="X34" s="20" t="s">
        <v>76</v>
      </c>
      <c r="Y34" s="20" t="s">
        <v>77</v>
      </c>
      <c r="Z34" s="9">
        <f t="shared" si="1"/>
        <v>1</v>
      </c>
      <c r="AA34" s="27">
        <v>1</v>
      </c>
      <c r="AB34" s="9">
        <v>0</v>
      </c>
      <c r="AC34" s="27">
        <v>0</v>
      </c>
      <c r="AD34" s="27">
        <v>0</v>
      </c>
      <c r="AE34" s="18" t="s">
        <v>379</v>
      </c>
      <c r="AF34" s="18" t="s">
        <v>379</v>
      </c>
      <c r="AG34" s="18" t="s">
        <v>79</v>
      </c>
      <c r="AH34" s="18" t="s">
        <v>79</v>
      </c>
      <c r="AI34" s="19" t="s">
        <v>75</v>
      </c>
      <c r="AJ34" s="18"/>
      <c r="AK34" s="18"/>
      <c r="AL34" s="18" t="s">
        <v>79</v>
      </c>
      <c r="AM34" s="18"/>
      <c r="AN34" s="18" t="s">
        <v>79</v>
      </c>
      <c r="AO34" s="18"/>
      <c r="AP34" s="20" t="s">
        <v>80</v>
      </c>
    </row>
    <row r="35" ht="72" spans="1:42">
      <c r="A35" s="9">
        <v>28</v>
      </c>
      <c r="B35" s="18" t="s">
        <v>380</v>
      </c>
      <c r="C35" s="13" t="s">
        <v>381</v>
      </c>
      <c r="D35" s="18" t="s">
        <v>382</v>
      </c>
      <c r="E35" s="18" t="s">
        <v>382</v>
      </c>
      <c r="F35" s="20" t="s">
        <v>383</v>
      </c>
      <c r="G35" s="18" t="s">
        <v>60</v>
      </c>
      <c r="H35" s="20" t="s">
        <v>61</v>
      </c>
      <c r="I35" s="20" t="s">
        <v>384</v>
      </c>
      <c r="J35" s="19" t="s">
        <v>385</v>
      </c>
      <c r="K35" s="20" t="s">
        <v>384</v>
      </c>
      <c r="L35" s="20" t="s">
        <v>386</v>
      </c>
      <c r="M35" s="20" t="s">
        <v>387</v>
      </c>
      <c r="N35" s="18" t="s">
        <v>388</v>
      </c>
      <c r="O35" s="18" t="s">
        <v>389</v>
      </c>
      <c r="P35" s="18"/>
      <c r="Q35" s="18" t="s">
        <v>390</v>
      </c>
      <c r="R35" s="18" t="s">
        <v>391</v>
      </c>
      <c r="S35" s="20" t="s">
        <v>71</v>
      </c>
      <c r="T35" s="20" t="s">
        <v>72</v>
      </c>
      <c r="U35" s="20" t="s">
        <v>392</v>
      </c>
      <c r="V35" s="18" t="s">
        <v>74</v>
      </c>
      <c r="W35" s="18" t="s">
        <v>75</v>
      </c>
      <c r="X35" s="20" t="s">
        <v>76</v>
      </c>
      <c r="Y35" s="20" t="s">
        <v>77</v>
      </c>
      <c r="Z35" s="9">
        <f t="shared" si="1"/>
        <v>20</v>
      </c>
      <c r="AA35" s="27">
        <v>20</v>
      </c>
      <c r="AB35" s="9">
        <v>0</v>
      </c>
      <c r="AC35" s="27">
        <v>0</v>
      </c>
      <c r="AD35" s="27">
        <v>0</v>
      </c>
      <c r="AE35" s="18" t="s">
        <v>393</v>
      </c>
      <c r="AF35" s="18" t="s">
        <v>393</v>
      </c>
      <c r="AG35" s="18" t="s">
        <v>79</v>
      </c>
      <c r="AH35" s="18" t="s">
        <v>79</v>
      </c>
      <c r="AI35" s="18"/>
      <c r="AJ35" s="19" t="s">
        <v>75</v>
      </c>
      <c r="AK35" s="18"/>
      <c r="AL35" s="18" t="s">
        <v>79</v>
      </c>
      <c r="AM35" s="18"/>
      <c r="AN35" s="18" t="s">
        <v>79</v>
      </c>
      <c r="AO35" s="18"/>
      <c r="AP35" s="20" t="s">
        <v>80</v>
      </c>
    </row>
    <row r="36" ht="72" spans="1:42">
      <c r="A36" s="9">
        <v>29</v>
      </c>
      <c r="B36" s="13" t="s">
        <v>394</v>
      </c>
      <c r="C36" s="13" t="s">
        <v>395</v>
      </c>
      <c r="D36" s="13" t="s">
        <v>396</v>
      </c>
      <c r="E36" s="19" t="s">
        <v>397</v>
      </c>
      <c r="F36" s="20" t="s">
        <v>398</v>
      </c>
      <c r="G36" s="18" t="s">
        <v>60</v>
      </c>
      <c r="H36" s="20" t="s">
        <v>61</v>
      </c>
      <c r="I36" s="20" t="s">
        <v>399</v>
      </c>
      <c r="J36" s="19" t="s">
        <v>400</v>
      </c>
      <c r="K36" s="20" t="s">
        <v>399</v>
      </c>
      <c r="L36" s="20" t="s">
        <v>401</v>
      </c>
      <c r="M36" s="20" t="s">
        <v>402</v>
      </c>
      <c r="N36" s="20" t="s">
        <v>403</v>
      </c>
      <c r="O36" s="20" t="s">
        <v>404</v>
      </c>
      <c r="P36" s="20"/>
      <c r="Q36" s="20" t="s">
        <v>405</v>
      </c>
      <c r="R36" s="20"/>
      <c r="S36" s="20" t="s">
        <v>71</v>
      </c>
      <c r="T36" s="20" t="s">
        <v>406</v>
      </c>
      <c r="U36" s="20" t="s">
        <v>406</v>
      </c>
      <c r="V36" s="18" t="s">
        <v>74</v>
      </c>
      <c r="W36" s="18" t="s">
        <v>75</v>
      </c>
      <c r="X36" s="20" t="s">
        <v>76</v>
      </c>
      <c r="Y36" s="20" t="s">
        <v>77</v>
      </c>
      <c r="Z36" s="9">
        <f t="shared" si="1"/>
        <v>50</v>
      </c>
      <c r="AA36" s="27">
        <v>50</v>
      </c>
      <c r="AB36" s="9">
        <v>0</v>
      </c>
      <c r="AC36" s="27">
        <v>0</v>
      </c>
      <c r="AD36" s="27">
        <v>0</v>
      </c>
      <c r="AE36" s="20" t="s">
        <v>407</v>
      </c>
      <c r="AF36" s="20" t="s">
        <v>407</v>
      </c>
      <c r="AG36" s="18" t="s">
        <v>79</v>
      </c>
      <c r="AH36" s="18" t="s">
        <v>79</v>
      </c>
      <c r="AI36" s="19" t="s">
        <v>75</v>
      </c>
      <c r="AJ36" s="20"/>
      <c r="AK36" s="18"/>
      <c r="AL36" s="18" t="s">
        <v>79</v>
      </c>
      <c r="AM36" s="18"/>
      <c r="AN36" s="18" t="s">
        <v>79</v>
      </c>
      <c r="AO36" s="18"/>
      <c r="AP36" s="20" t="s">
        <v>408</v>
      </c>
    </row>
    <row r="37" ht="84" spans="1:42">
      <c r="A37" s="9">
        <v>30</v>
      </c>
      <c r="B37" s="13" t="s">
        <v>409</v>
      </c>
      <c r="C37" s="14" t="s">
        <v>410</v>
      </c>
      <c r="D37" s="13" t="s">
        <v>411</v>
      </c>
      <c r="E37" s="19" t="s">
        <v>412</v>
      </c>
      <c r="F37" s="20" t="s">
        <v>413</v>
      </c>
      <c r="G37" s="18" t="s">
        <v>60</v>
      </c>
      <c r="H37" s="20" t="s">
        <v>414</v>
      </c>
      <c r="I37" s="20" t="s">
        <v>415</v>
      </c>
      <c r="J37" s="19" t="s">
        <v>416</v>
      </c>
      <c r="K37" s="20" t="s">
        <v>415</v>
      </c>
      <c r="L37" s="20" t="s">
        <v>415</v>
      </c>
      <c r="M37" s="20" t="s">
        <v>417</v>
      </c>
      <c r="N37" s="20" t="s">
        <v>418</v>
      </c>
      <c r="O37" s="20" t="s">
        <v>419</v>
      </c>
      <c r="P37" s="20" t="s">
        <v>420</v>
      </c>
      <c r="Q37" s="20" t="s">
        <v>421</v>
      </c>
      <c r="R37" s="20" t="s">
        <v>422</v>
      </c>
      <c r="S37" s="20" t="s">
        <v>71</v>
      </c>
      <c r="T37" s="20" t="s">
        <v>423</v>
      </c>
      <c r="U37" s="20" t="s">
        <v>424</v>
      </c>
      <c r="V37" s="18" t="s">
        <v>74</v>
      </c>
      <c r="W37" s="18" t="s">
        <v>75</v>
      </c>
      <c r="X37" s="20" t="s">
        <v>425</v>
      </c>
      <c r="Y37" s="20" t="s">
        <v>77</v>
      </c>
      <c r="Z37" s="9">
        <f t="shared" si="1"/>
        <v>74</v>
      </c>
      <c r="AA37" s="27">
        <v>74</v>
      </c>
      <c r="AB37" s="9">
        <v>0</v>
      </c>
      <c r="AC37" s="27">
        <v>0</v>
      </c>
      <c r="AD37" s="27">
        <v>0</v>
      </c>
      <c r="AE37" s="20" t="s">
        <v>426</v>
      </c>
      <c r="AF37" s="20" t="s">
        <v>427</v>
      </c>
      <c r="AG37" s="18" t="s">
        <v>79</v>
      </c>
      <c r="AH37" s="18" t="s">
        <v>79</v>
      </c>
      <c r="AI37" s="18"/>
      <c r="AJ37" s="19" t="s">
        <v>75</v>
      </c>
      <c r="AK37" s="18"/>
      <c r="AL37" s="18" t="s">
        <v>79</v>
      </c>
      <c r="AM37" s="18"/>
      <c r="AN37" s="18" t="s">
        <v>79</v>
      </c>
      <c r="AO37" s="18"/>
      <c r="AP37" s="20" t="s">
        <v>428</v>
      </c>
    </row>
    <row r="38" s="5" customFormat="1" ht="96" spans="1:42">
      <c r="A38" s="9">
        <v>31</v>
      </c>
      <c r="B38" s="13" t="s">
        <v>429</v>
      </c>
      <c r="C38" s="14" t="s">
        <v>430</v>
      </c>
      <c r="D38" s="13" t="s">
        <v>411</v>
      </c>
      <c r="E38" s="19" t="s">
        <v>110</v>
      </c>
      <c r="F38" s="20" t="s">
        <v>431</v>
      </c>
      <c r="G38" s="18" t="s">
        <v>60</v>
      </c>
      <c r="H38" s="20" t="s">
        <v>278</v>
      </c>
      <c r="I38" s="20" t="s">
        <v>432</v>
      </c>
      <c r="J38" s="19" t="s">
        <v>433</v>
      </c>
      <c r="K38" s="20" t="s">
        <v>432</v>
      </c>
      <c r="L38" s="22" t="s">
        <v>434</v>
      </c>
      <c r="M38" s="20" t="s">
        <v>417</v>
      </c>
      <c r="N38" s="20" t="s">
        <v>418</v>
      </c>
      <c r="O38" s="20" t="s">
        <v>435</v>
      </c>
      <c r="P38" s="20"/>
      <c r="Q38" s="20" t="s">
        <v>436</v>
      </c>
      <c r="R38" s="20" t="s">
        <v>437</v>
      </c>
      <c r="S38" s="20" t="s">
        <v>438</v>
      </c>
      <c r="T38" s="20" t="s">
        <v>423</v>
      </c>
      <c r="U38" s="20" t="s">
        <v>424</v>
      </c>
      <c r="V38" s="18" t="s">
        <v>74</v>
      </c>
      <c r="W38" s="18" t="s">
        <v>75</v>
      </c>
      <c r="X38" s="20" t="s">
        <v>439</v>
      </c>
      <c r="Y38" s="20" t="s">
        <v>440</v>
      </c>
      <c r="Z38" s="9">
        <f t="shared" si="1"/>
        <v>980.23</v>
      </c>
      <c r="AA38" s="27">
        <v>150</v>
      </c>
      <c r="AB38" s="9">
        <v>0</v>
      </c>
      <c r="AC38" s="27">
        <v>830.23</v>
      </c>
      <c r="AD38" s="27">
        <v>0</v>
      </c>
      <c r="AE38" s="20" t="s">
        <v>441</v>
      </c>
      <c r="AF38" s="18" t="s">
        <v>442</v>
      </c>
      <c r="AG38" s="18" t="s">
        <v>79</v>
      </c>
      <c r="AH38" s="18" t="s">
        <v>79</v>
      </c>
      <c r="AI38" s="18"/>
      <c r="AJ38" s="19" t="s">
        <v>75</v>
      </c>
      <c r="AK38" s="18"/>
      <c r="AL38" s="18" t="s">
        <v>79</v>
      </c>
      <c r="AM38" s="18"/>
      <c r="AN38" s="18" t="s">
        <v>79</v>
      </c>
      <c r="AO38" s="18"/>
      <c r="AP38" s="20" t="s">
        <v>428</v>
      </c>
    </row>
    <row r="39" s="5" customFormat="1" ht="96" spans="1:42">
      <c r="A39" s="9">
        <v>32</v>
      </c>
      <c r="B39" s="13" t="s">
        <v>443</v>
      </c>
      <c r="C39" s="14" t="s">
        <v>444</v>
      </c>
      <c r="D39" s="13" t="s">
        <v>411</v>
      </c>
      <c r="E39" s="19" t="s">
        <v>110</v>
      </c>
      <c r="F39" s="20" t="s">
        <v>445</v>
      </c>
      <c r="G39" s="18" t="s">
        <v>60</v>
      </c>
      <c r="H39" s="20" t="s">
        <v>329</v>
      </c>
      <c r="I39" s="20" t="s">
        <v>432</v>
      </c>
      <c r="J39" s="19" t="s">
        <v>433</v>
      </c>
      <c r="K39" s="20" t="s">
        <v>432</v>
      </c>
      <c r="L39" s="22" t="s">
        <v>446</v>
      </c>
      <c r="M39" s="20" t="s">
        <v>417</v>
      </c>
      <c r="N39" s="20" t="s">
        <v>418</v>
      </c>
      <c r="O39" s="20" t="s">
        <v>447</v>
      </c>
      <c r="P39" s="20"/>
      <c r="Q39" s="20" t="s">
        <v>448</v>
      </c>
      <c r="R39" s="20" t="s">
        <v>437</v>
      </c>
      <c r="S39" s="20" t="s">
        <v>438</v>
      </c>
      <c r="T39" s="20" t="s">
        <v>423</v>
      </c>
      <c r="U39" s="20" t="s">
        <v>424</v>
      </c>
      <c r="V39" s="18" t="s">
        <v>74</v>
      </c>
      <c r="W39" s="18" t="s">
        <v>75</v>
      </c>
      <c r="X39" s="20" t="s">
        <v>449</v>
      </c>
      <c r="Y39" s="20" t="s">
        <v>450</v>
      </c>
      <c r="Z39" s="9">
        <f t="shared" si="1"/>
        <v>421.45</v>
      </c>
      <c r="AA39" s="27">
        <v>70</v>
      </c>
      <c r="AB39" s="9">
        <v>0</v>
      </c>
      <c r="AC39" s="16">
        <v>351.45</v>
      </c>
      <c r="AD39" s="27">
        <v>0</v>
      </c>
      <c r="AE39" s="20" t="s">
        <v>451</v>
      </c>
      <c r="AF39" s="20" t="s">
        <v>452</v>
      </c>
      <c r="AG39" s="18" t="s">
        <v>79</v>
      </c>
      <c r="AH39" s="18" t="s">
        <v>79</v>
      </c>
      <c r="AI39" s="18"/>
      <c r="AJ39" s="19" t="s">
        <v>75</v>
      </c>
      <c r="AK39" s="18"/>
      <c r="AL39" s="18" t="s">
        <v>79</v>
      </c>
      <c r="AM39" s="18"/>
      <c r="AN39" s="18" t="s">
        <v>79</v>
      </c>
      <c r="AO39" s="18"/>
      <c r="AP39" s="20" t="s">
        <v>428</v>
      </c>
    </row>
    <row r="40" s="5" customFormat="1" ht="96" spans="1:42">
      <c r="A40" s="9">
        <v>33</v>
      </c>
      <c r="B40" s="13" t="s">
        <v>453</v>
      </c>
      <c r="C40" s="14" t="s">
        <v>454</v>
      </c>
      <c r="D40" s="13" t="s">
        <v>411</v>
      </c>
      <c r="E40" s="19" t="s">
        <v>110</v>
      </c>
      <c r="F40" s="21" t="s">
        <v>455</v>
      </c>
      <c r="G40" s="18" t="s">
        <v>60</v>
      </c>
      <c r="H40" s="20" t="s">
        <v>219</v>
      </c>
      <c r="I40" s="20" t="s">
        <v>432</v>
      </c>
      <c r="J40" s="19" t="s">
        <v>433</v>
      </c>
      <c r="K40" s="20" t="s">
        <v>432</v>
      </c>
      <c r="L40" s="22" t="s">
        <v>456</v>
      </c>
      <c r="M40" s="20" t="s">
        <v>417</v>
      </c>
      <c r="N40" s="20" t="s">
        <v>418</v>
      </c>
      <c r="O40" s="20" t="s">
        <v>435</v>
      </c>
      <c r="P40" s="20"/>
      <c r="Q40" s="20" t="s">
        <v>457</v>
      </c>
      <c r="R40" s="20" t="s">
        <v>437</v>
      </c>
      <c r="S40" s="20" t="s">
        <v>438</v>
      </c>
      <c r="T40" s="20" t="s">
        <v>423</v>
      </c>
      <c r="U40" s="20" t="s">
        <v>424</v>
      </c>
      <c r="V40" s="18" t="s">
        <v>74</v>
      </c>
      <c r="W40" s="18" t="s">
        <v>75</v>
      </c>
      <c r="X40" s="20" t="s">
        <v>458</v>
      </c>
      <c r="Y40" s="20" t="s">
        <v>459</v>
      </c>
      <c r="Z40" s="9">
        <f t="shared" si="1"/>
        <v>982.46</v>
      </c>
      <c r="AA40" s="27">
        <v>150</v>
      </c>
      <c r="AB40" s="9">
        <v>0</v>
      </c>
      <c r="AC40" s="16">
        <v>832.46</v>
      </c>
      <c r="AD40" s="27">
        <v>0</v>
      </c>
      <c r="AE40" s="20" t="s">
        <v>460</v>
      </c>
      <c r="AF40" s="18" t="s">
        <v>461</v>
      </c>
      <c r="AG40" s="18" t="s">
        <v>79</v>
      </c>
      <c r="AH40" s="18" t="s">
        <v>79</v>
      </c>
      <c r="AI40" s="18"/>
      <c r="AJ40" s="19" t="s">
        <v>75</v>
      </c>
      <c r="AK40" s="18"/>
      <c r="AL40" s="18" t="s">
        <v>79</v>
      </c>
      <c r="AM40" s="18"/>
      <c r="AN40" s="18" t="s">
        <v>79</v>
      </c>
      <c r="AO40" s="18"/>
      <c r="AP40" s="20" t="s">
        <v>428</v>
      </c>
    </row>
    <row r="41" s="6" customFormat="1" ht="84" spans="1:42">
      <c r="A41" s="9">
        <v>34</v>
      </c>
      <c r="B41" s="13" t="s">
        <v>462</v>
      </c>
      <c r="C41" s="13" t="s">
        <v>463</v>
      </c>
      <c r="D41" s="13" t="s">
        <v>411</v>
      </c>
      <c r="E41" s="19" t="s">
        <v>110</v>
      </c>
      <c r="F41" s="20" t="s">
        <v>464</v>
      </c>
      <c r="G41" s="18" t="s">
        <v>60</v>
      </c>
      <c r="H41" s="20" t="s">
        <v>299</v>
      </c>
      <c r="I41" s="20" t="s">
        <v>432</v>
      </c>
      <c r="J41" s="19" t="s">
        <v>433</v>
      </c>
      <c r="K41" s="20" t="s">
        <v>432</v>
      </c>
      <c r="L41" s="22" t="s">
        <v>465</v>
      </c>
      <c r="M41" s="20" t="s">
        <v>417</v>
      </c>
      <c r="N41" s="20" t="s">
        <v>418</v>
      </c>
      <c r="O41" s="20" t="s">
        <v>466</v>
      </c>
      <c r="P41" s="20"/>
      <c r="Q41" s="20" t="s">
        <v>467</v>
      </c>
      <c r="R41" s="20" t="s">
        <v>437</v>
      </c>
      <c r="S41" s="20" t="s">
        <v>438</v>
      </c>
      <c r="T41" s="20" t="s">
        <v>423</v>
      </c>
      <c r="U41" s="20" t="s">
        <v>424</v>
      </c>
      <c r="V41" s="18" t="s">
        <v>74</v>
      </c>
      <c r="W41" s="18" t="s">
        <v>75</v>
      </c>
      <c r="X41" s="20" t="s">
        <v>468</v>
      </c>
      <c r="Y41" s="20" t="s">
        <v>469</v>
      </c>
      <c r="Z41" s="9">
        <f t="shared" ref="Z41:Z72" si="2">SUM(AA41:AD41)</f>
        <v>1528.63</v>
      </c>
      <c r="AA41" s="30">
        <v>360</v>
      </c>
      <c r="AB41" s="9">
        <v>0</v>
      </c>
      <c r="AC41" s="18">
        <v>1168.63</v>
      </c>
      <c r="AD41" s="30">
        <v>0</v>
      </c>
      <c r="AE41" s="20" t="s">
        <v>470</v>
      </c>
      <c r="AF41" s="20" t="s">
        <v>471</v>
      </c>
      <c r="AG41" s="18" t="s">
        <v>79</v>
      </c>
      <c r="AH41" s="18" t="s">
        <v>79</v>
      </c>
      <c r="AI41" s="18"/>
      <c r="AJ41" s="19" t="s">
        <v>75</v>
      </c>
      <c r="AK41" s="18"/>
      <c r="AL41" s="18" t="s">
        <v>79</v>
      </c>
      <c r="AM41" s="18"/>
      <c r="AN41" s="18" t="s">
        <v>79</v>
      </c>
      <c r="AO41" s="18"/>
      <c r="AP41" s="20" t="s">
        <v>428</v>
      </c>
    </row>
    <row r="42" s="5" customFormat="1" ht="96" spans="1:42">
      <c r="A42" s="9">
        <v>35</v>
      </c>
      <c r="B42" s="13" t="s">
        <v>472</v>
      </c>
      <c r="C42" s="13" t="s">
        <v>473</v>
      </c>
      <c r="D42" s="13" t="s">
        <v>411</v>
      </c>
      <c r="E42" s="19" t="s">
        <v>110</v>
      </c>
      <c r="F42" s="20" t="s">
        <v>474</v>
      </c>
      <c r="G42" s="18" t="s">
        <v>60</v>
      </c>
      <c r="H42" s="20" t="s">
        <v>254</v>
      </c>
      <c r="I42" s="20" t="s">
        <v>432</v>
      </c>
      <c r="J42" s="19" t="s">
        <v>433</v>
      </c>
      <c r="K42" s="20" t="s">
        <v>432</v>
      </c>
      <c r="L42" s="22" t="s">
        <v>475</v>
      </c>
      <c r="M42" s="20" t="s">
        <v>417</v>
      </c>
      <c r="N42" s="20" t="s">
        <v>418</v>
      </c>
      <c r="O42" s="20" t="s">
        <v>447</v>
      </c>
      <c r="P42" s="20"/>
      <c r="Q42" s="20" t="s">
        <v>476</v>
      </c>
      <c r="R42" s="20" t="s">
        <v>437</v>
      </c>
      <c r="S42" s="20" t="s">
        <v>438</v>
      </c>
      <c r="T42" s="20" t="s">
        <v>423</v>
      </c>
      <c r="U42" s="20" t="s">
        <v>424</v>
      </c>
      <c r="V42" s="18" t="s">
        <v>74</v>
      </c>
      <c r="W42" s="18" t="s">
        <v>75</v>
      </c>
      <c r="X42" s="20" t="s">
        <v>477</v>
      </c>
      <c r="Y42" s="20" t="s">
        <v>478</v>
      </c>
      <c r="Z42" s="9">
        <f t="shared" si="2"/>
        <v>545.58</v>
      </c>
      <c r="AA42" s="27">
        <v>70</v>
      </c>
      <c r="AB42" s="9">
        <v>0</v>
      </c>
      <c r="AC42" s="16">
        <v>475.58</v>
      </c>
      <c r="AD42" s="27">
        <v>0</v>
      </c>
      <c r="AE42" s="20" t="s">
        <v>479</v>
      </c>
      <c r="AF42" s="20" t="s">
        <v>480</v>
      </c>
      <c r="AG42" s="18" t="s">
        <v>79</v>
      </c>
      <c r="AH42" s="18" t="s">
        <v>79</v>
      </c>
      <c r="AI42" s="18"/>
      <c r="AJ42" s="19" t="s">
        <v>75</v>
      </c>
      <c r="AK42" s="18"/>
      <c r="AL42" s="18" t="s">
        <v>79</v>
      </c>
      <c r="AM42" s="18"/>
      <c r="AN42" s="18" t="s">
        <v>79</v>
      </c>
      <c r="AO42" s="18"/>
      <c r="AP42" s="20" t="s">
        <v>428</v>
      </c>
    </row>
    <row r="43" s="5" customFormat="1" ht="84" spans="1:42">
      <c r="A43" s="9">
        <v>36</v>
      </c>
      <c r="B43" s="13" t="s">
        <v>481</v>
      </c>
      <c r="C43" s="14" t="s">
        <v>482</v>
      </c>
      <c r="D43" s="13" t="s">
        <v>411</v>
      </c>
      <c r="E43" s="19" t="s">
        <v>110</v>
      </c>
      <c r="F43" s="20" t="s">
        <v>483</v>
      </c>
      <c r="G43" s="18" t="s">
        <v>60</v>
      </c>
      <c r="H43" s="20" t="s">
        <v>241</v>
      </c>
      <c r="I43" s="22" t="s">
        <v>484</v>
      </c>
      <c r="J43" s="19" t="s">
        <v>433</v>
      </c>
      <c r="K43" s="22" t="s">
        <v>484</v>
      </c>
      <c r="L43" s="22" t="s">
        <v>484</v>
      </c>
      <c r="M43" s="20" t="s">
        <v>417</v>
      </c>
      <c r="N43" s="20" t="s">
        <v>418</v>
      </c>
      <c r="O43" s="20" t="s">
        <v>485</v>
      </c>
      <c r="P43" s="20"/>
      <c r="Q43" s="20" t="s">
        <v>486</v>
      </c>
      <c r="R43" s="20" t="s">
        <v>437</v>
      </c>
      <c r="S43" s="20" t="s">
        <v>438</v>
      </c>
      <c r="T43" s="20" t="s">
        <v>423</v>
      </c>
      <c r="U43" s="20" t="s">
        <v>424</v>
      </c>
      <c r="V43" s="18" t="s">
        <v>74</v>
      </c>
      <c r="W43" s="18" t="s">
        <v>75</v>
      </c>
      <c r="X43" s="20" t="s">
        <v>487</v>
      </c>
      <c r="Y43" s="20" t="s">
        <v>488</v>
      </c>
      <c r="Z43" s="9">
        <f t="shared" si="2"/>
        <v>900</v>
      </c>
      <c r="AA43" s="27">
        <v>900</v>
      </c>
      <c r="AB43" s="9">
        <v>0</v>
      </c>
      <c r="AC43" s="27">
        <v>0</v>
      </c>
      <c r="AD43" s="27">
        <v>0</v>
      </c>
      <c r="AE43" s="20" t="s">
        <v>489</v>
      </c>
      <c r="AF43" s="18" t="s">
        <v>490</v>
      </c>
      <c r="AG43" s="18" t="s">
        <v>79</v>
      </c>
      <c r="AH43" s="18" t="s">
        <v>79</v>
      </c>
      <c r="AI43" s="18"/>
      <c r="AJ43" s="19" t="s">
        <v>75</v>
      </c>
      <c r="AK43" s="18"/>
      <c r="AL43" s="18" t="s">
        <v>79</v>
      </c>
      <c r="AM43" s="18"/>
      <c r="AN43" s="18" t="s">
        <v>79</v>
      </c>
      <c r="AO43" s="18"/>
      <c r="AP43" s="20" t="s">
        <v>428</v>
      </c>
    </row>
    <row r="44" ht="132" spans="1:42">
      <c r="A44" s="9">
        <v>37</v>
      </c>
      <c r="B44" s="13" t="s">
        <v>491</v>
      </c>
      <c r="C44" s="13" t="s">
        <v>492</v>
      </c>
      <c r="D44" s="13" t="s">
        <v>109</v>
      </c>
      <c r="E44" s="19" t="s">
        <v>110</v>
      </c>
      <c r="F44" s="20" t="s">
        <v>493</v>
      </c>
      <c r="G44" s="18" t="s">
        <v>60</v>
      </c>
      <c r="H44" s="20" t="s">
        <v>494</v>
      </c>
      <c r="I44" s="20" t="s">
        <v>495</v>
      </c>
      <c r="J44" s="19" t="s">
        <v>496</v>
      </c>
      <c r="K44" s="20" t="s">
        <v>495</v>
      </c>
      <c r="L44" s="20" t="s">
        <v>497</v>
      </c>
      <c r="M44" s="20" t="s">
        <v>498</v>
      </c>
      <c r="N44" s="20" t="s">
        <v>103</v>
      </c>
      <c r="O44" s="20" t="s">
        <v>499</v>
      </c>
      <c r="P44" s="20"/>
      <c r="Q44" s="20" t="s">
        <v>69</v>
      </c>
      <c r="R44" s="20"/>
      <c r="S44" s="20" t="s">
        <v>71</v>
      </c>
      <c r="T44" s="20" t="s">
        <v>72</v>
      </c>
      <c r="U44" s="20" t="s">
        <v>500</v>
      </c>
      <c r="V44" s="18" t="s">
        <v>74</v>
      </c>
      <c r="W44" s="18" t="s">
        <v>75</v>
      </c>
      <c r="X44" s="20" t="s">
        <v>76</v>
      </c>
      <c r="Y44" s="20" t="s">
        <v>77</v>
      </c>
      <c r="Z44" s="9">
        <f t="shared" si="2"/>
        <v>3</v>
      </c>
      <c r="AA44" s="27">
        <v>3</v>
      </c>
      <c r="AB44" s="9">
        <v>0</v>
      </c>
      <c r="AC44" s="27">
        <v>0</v>
      </c>
      <c r="AD44" s="27">
        <v>0</v>
      </c>
      <c r="AE44" s="20" t="s">
        <v>501</v>
      </c>
      <c r="AF44" s="20" t="s">
        <v>501</v>
      </c>
      <c r="AG44" s="18" t="s">
        <v>79</v>
      </c>
      <c r="AH44" s="18" t="s">
        <v>79</v>
      </c>
      <c r="AI44" s="18"/>
      <c r="AJ44" s="19" t="s">
        <v>75</v>
      </c>
      <c r="AK44" s="18"/>
      <c r="AL44" s="18" t="s">
        <v>79</v>
      </c>
      <c r="AM44" s="18"/>
      <c r="AN44" s="18" t="s">
        <v>79</v>
      </c>
      <c r="AO44" s="18"/>
      <c r="AP44" s="20" t="s">
        <v>80</v>
      </c>
    </row>
    <row r="45" ht="96" spans="1:42">
      <c r="A45" s="9">
        <v>38</v>
      </c>
      <c r="B45" s="13" t="s">
        <v>502</v>
      </c>
      <c r="C45" s="13" t="s">
        <v>503</v>
      </c>
      <c r="D45" s="13" t="s">
        <v>411</v>
      </c>
      <c r="E45" s="20" t="s">
        <v>504</v>
      </c>
      <c r="F45" s="20" t="s">
        <v>505</v>
      </c>
      <c r="G45" s="18" t="s">
        <v>60</v>
      </c>
      <c r="H45" s="18" t="s">
        <v>506</v>
      </c>
      <c r="I45" s="19" t="s">
        <v>507</v>
      </c>
      <c r="J45" s="19" t="s">
        <v>508</v>
      </c>
      <c r="K45" s="19" t="s">
        <v>507</v>
      </c>
      <c r="L45" s="23" t="s">
        <v>509</v>
      </c>
      <c r="M45" s="19" t="s">
        <v>510</v>
      </c>
      <c r="N45" s="19" t="s">
        <v>511</v>
      </c>
      <c r="O45" s="19" t="s">
        <v>512</v>
      </c>
      <c r="P45" s="19" t="s">
        <v>513</v>
      </c>
      <c r="Q45" s="19" t="s">
        <v>514</v>
      </c>
      <c r="R45" s="19" t="s">
        <v>515</v>
      </c>
      <c r="S45" s="20" t="s">
        <v>71</v>
      </c>
      <c r="T45" s="20" t="s">
        <v>516</v>
      </c>
      <c r="U45" s="18" t="s">
        <v>205</v>
      </c>
      <c r="V45" s="18" t="s">
        <v>74</v>
      </c>
      <c r="W45" s="18" t="s">
        <v>75</v>
      </c>
      <c r="X45" s="20" t="s">
        <v>76</v>
      </c>
      <c r="Y45" s="20" t="s">
        <v>77</v>
      </c>
      <c r="Z45" s="9">
        <f t="shared" si="2"/>
        <v>91.4</v>
      </c>
      <c r="AA45" s="31">
        <v>23.4</v>
      </c>
      <c r="AB45" s="9">
        <v>0</v>
      </c>
      <c r="AC45" s="27">
        <v>68</v>
      </c>
      <c r="AD45" s="27">
        <v>0</v>
      </c>
      <c r="AE45" s="18" t="s">
        <v>517</v>
      </c>
      <c r="AF45" s="18" t="s">
        <v>518</v>
      </c>
      <c r="AG45" s="18" t="s">
        <v>79</v>
      </c>
      <c r="AH45" s="18" t="s">
        <v>79</v>
      </c>
      <c r="AI45" s="18"/>
      <c r="AJ45" s="19" t="s">
        <v>75</v>
      </c>
      <c r="AK45" s="18"/>
      <c r="AL45" s="18" t="s">
        <v>79</v>
      </c>
      <c r="AM45" s="18"/>
      <c r="AN45" s="18" t="s">
        <v>79</v>
      </c>
      <c r="AO45" s="18"/>
      <c r="AP45" s="20" t="s">
        <v>519</v>
      </c>
    </row>
    <row r="46" ht="96" spans="1:42">
      <c r="A46" s="9">
        <v>39</v>
      </c>
      <c r="B46" s="13" t="s">
        <v>520</v>
      </c>
      <c r="C46" s="13" t="s">
        <v>521</v>
      </c>
      <c r="D46" s="13" t="s">
        <v>411</v>
      </c>
      <c r="E46" s="20" t="s">
        <v>504</v>
      </c>
      <c r="F46" s="20" t="s">
        <v>522</v>
      </c>
      <c r="G46" s="18" t="s">
        <v>60</v>
      </c>
      <c r="H46" s="18" t="s">
        <v>506</v>
      </c>
      <c r="I46" s="19" t="s">
        <v>523</v>
      </c>
      <c r="J46" s="19" t="s">
        <v>524</v>
      </c>
      <c r="K46" s="19" t="s">
        <v>523</v>
      </c>
      <c r="L46" s="23" t="s">
        <v>525</v>
      </c>
      <c r="M46" s="19" t="s">
        <v>510</v>
      </c>
      <c r="N46" s="19" t="s">
        <v>511</v>
      </c>
      <c r="O46" s="19" t="s">
        <v>512</v>
      </c>
      <c r="P46" s="19" t="s">
        <v>513</v>
      </c>
      <c r="Q46" s="19" t="s">
        <v>526</v>
      </c>
      <c r="R46" s="19" t="s">
        <v>515</v>
      </c>
      <c r="S46" s="20" t="s">
        <v>71</v>
      </c>
      <c r="T46" s="20" t="s">
        <v>516</v>
      </c>
      <c r="U46" s="18" t="s">
        <v>205</v>
      </c>
      <c r="V46" s="18" t="s">
        <v>74</v>
      </c>
      <c r="W46" s="18" t="s">
        <v>75</v>
      </c>
      <c r="X46" s="20" t="s">
        <v>76</v>
      </c>
      <c r="Y46" s="20" t="s">
        <v>77</v>
      </c>
      <c r="Z46" s="9">
        <f t="shared" si="2"/>
        <v>65.65</v>
      </c>
      <c r="AA46" s="32">
        <v>17.65</v>
      </c>
      <c r="AB46" s="9">
        <v>0</v>
      </c>
      <c r="AC46" s="27">
        <v>48</v>
      </c>
      <c r="AD46" s="27">
        <v>0</v>
      </c>
      <c r="AE46" s="18" t="s">
        <v>527</v>
      </c>
      <c r="AF46" s="18" t="s">
        <v>528</v>
      </c>
      <c r="AG46" s="18" t="s">
        <v>79</v>
      </c>
      <c r="AH46" s="18" t="s">
        <v>79</v>
      </c>
      <c r="AI46" s="18"/>
      <c r="AJ46" s="19" t="s">
        <v>75</v>
      </c>
      <c r="AK46" s="18"/>
      <c r="AL46" s="18" t="s">
        <v>79</v>
      </c>
      <c r="AM46" s="18"/>
      <c r="AN46" s="18" t="s">
        <v>79</v>
      </c>
      <c r="AO46" s="18"/>
      <c r="AP46" s="20" t="s">
        <v>519</v>
      </c>
    </row>
    <row r="47" ht="72" spans="1:42">
      <c r="A47" s="9">
        <v>40</v>
      </c>
      <c r="B47" s="13" t="s">
        <v>529</v>
      </c>
      <c r="C47" s="13" t="s">
        <v>530</v>
      </c>
      <c r="D47" s="13" t="s">
        <v>411</v>
      </c>
      <c r="E47" s="20" t="s">
        <v>504</v>
      </c>
      <c r="F47" s="20" t="s">
        <v>531</v>
      </c>
      <c r="G47" s="18" t="s">
        <v>60</v>
      </c>
      <c r="H47" s="18" t="s">
        <v>532</v>
      </c>
      <c r="I47" s="19" t="s">
        <v>533</v>
      </c>
      <c r="J47" s="23" t="s">
        <v>534</v>
      </c>
      <c r="K47" s="19" t="s">
        <v>533</v>
      </c>
      <c r="L47" s="23" t="s">
        <v>535</v>
      </c>
      <c r="M47" s="19" t="s">
        <v>417</v>
      </c>
      <c r="N47" s="19" t="s">
        <v>536</v>
      </c>
      <c r="O47" s="19" t="s">
        <v>537</v>
      </c>
      <c r="P47" s="19" t="s">
        <v>538</v>
      </c>
      <c r="Q47" s="19" t="s">
        <v>539</v>
      </c>
      <c r="R47" s="19" t="s">
        <v>515</v>
      </c>
      <c r="S47" s="20" t="s">
        <v>71</v>
      </c>
      <c r="T47" s="20" t="s">
        <v>516</v>
      </c>
      <c r="U47" s="18" t="s">
        <v>294</v>
      </c>
      <c r="V47" s="18" t="s">
        <v>74</v>
      </c>
      <c r="W47" s="18" t="s">
        <v>75</v>
      </c>
      <c r="X47" s="20" t="s">
        <v>76</v>
      </c>
      <c r="Y47" s="20" t="s">
        <v>77</v>
      </c>
      <c r="Z47" s="9">
        <f t="shared" si="2"/>
        <v>121</v>
      </c>
      <c r="AA47" s="27">
        <v>33</v>
      </c>
      <c r="AB47" s="9">
        <v>0</v>
      </c>
      <c r="AC47" s="27">
        <v>88</v>
      </c>
      <c r="AD47" s="27">
        <v>0</v>
      </c>
      <c r="AE47" s="19" t="s">
        <v>540</v>
      </c>
      <c r="AF47" s="19" t="s">
        <v>541</v>
      </c>
      <c r="AG47" s="18" t="s">
        <v>79</v>
      </c>
      <c r="AH47" s="18" t="s">
        <v>79</v>
      </c>
      <c r="AI47" s="18"/>
      <c r="AJ47" s="19" t="s">
        <v>75</v>
      </c>
      <c r="AK47" s="18"/>
      <c r="AL47" s="18" t="s">
        <v>79</v>
      </c>
      <c r="AM47" s="18"/>
      <c r="AN47" s="18" t="s">
        <v>79</v>
      </c>
      <c r="AO47" s="18"/>
      <c r="AP47" s="19" t="s">
        <v>542</v>
      </c>
    </row>
    <row r="48" ht="72" spans="1:42">
      <c r="A48" s="9">
        <v>41</v>
      </c>
      <c r="B48" s="13" t="s">
        <v>543</v>
      </c>
      <c r="C48" s="13" t="s">
        <v>544</v>
      </c>
      <c r="D48" s="13" t="s">
        <v>411</v>
      </c>
      <c r="E48" s="20" t="s">
        <v>504</v>
      </c>
      <c r="F48" s="20" t="s">
        <v>545</v>
      </c>
      <c r="G48" s="18" t="s">
        <v>60</v>
      </c>
      <c r="H48" s="18" t="s">
        <v>532</v>
      </c>
      <c r="I48" s="19" t="s">
        <v>546</v>
      </c>
      <c r="J48" s="23" t="s">
        <v>547</v>
      </c>
      <c r="K48" s="19" t="s">
        <v>546</v>
      </c>
      <c r="L48" s="23" t="s">
        <v>548</v>
      </c>
      <c r="M48" s="19" t="s">
        <v>417</v>
      </c>
      <c r="N48" s="19" t="s">
        <v>536</v>
      </c>
      <c r="O48" s="19" t="s">
        <v>537</v>
      </c>
      <c r="P48" s="19" t="s">
        <v>538</v>
      </c>
      <c r="Q48" s="19" t="s">
        <v>549</v>
      </c>
      <c r="R48" s="19" t="s">
        <v>515</v>
      </c>
      <c r="S48" s="20" t="s">
        <v>71</v>
      </c>
      <c r="T48" s="20" t="s">
        <v>516</v>
      </c>
      <c r="U48" s="18" t="s">
        <v>294</v>
      </c>
      <c r="V48" s="18" t="s">
        <v>74</v>
      </c>
      <c r="W48" s="18" t="s">
        <v>75</v>
      </c>
      <c r="X48" s="20" t="s">
        <v>76</v>
      </c>
      <c r="Y48" s="20" t="s">
        <v>77</v>
      </c>
      <c r="Z48" s="9">
        <f t="shared" si="2"/>
        <v>74.25</v>
      </c>
      <c r="AA48" s="27">
        <v>20.25</v>
      </c>
      <c r="AB48" s="9">
        <v>0</v>
      </c>
      <c r="AC48" s="27">
        <v>54</v>
      </c>
      <c r="AD48" s="27">
        <v>0</v>
      </c>
      <c r="AE48" s="19" t="s">
        <v>550</v>
      </c>
      <c r="AF48" s="19" t="s">
        <v>551</v>
      </c>
      <c r="AG48" s="18" t="s">
        <v>79</v>
      </c>
      <c r="AH48" s="18" t="s">
        <v>79</v>
      </c>
      <c r="AI48" s="18"/>
      <c r="AJ48" s="19" t="s">
        <v>75</v>
      </c>
      <c r="AK48" s="18"/>
      <c r="AL48" s="18" t="s">
        <v>79</v>
      </c>
      <c r="AM48" s="18"/>
      <c r="AN48" s="18" t="s">
        <v>79</v>
      </c>
      <c r="AO48" s="18"/>
      <c r="AP48" s="19" t="s">
        <v>542</v>
      </c>
    </row>
    <row r="49" ht="60" spans="1:42">
      <c r="A49" s="9">
        <v>42</v>
      </c>
      <c r="B49" s="13" t="s">
        <v>552</v>
      </c>
      <c r="C49" s="13" t="s">
        <v>553</v>
      </c>
      <c r="D49" s="13" t="s">
        <v>411</v>
      </c>
      <c r="E49" s="20" t="s">
        <v>504</v>
      </c>
      <c r="F49" s="20" t="s">
        <v>554</v>
      </c>
      <c r="G49" s="18" t="s">
        <v>60</v>
      </c>
      <c r="H49" s="18" t="s">
        <v>555</v>
      </c>
      <c r="I49" s="19" t="s">
        <v>556</v>
      </c>
      <c r="J49" s="23" t="s">
        <v>557</v>
      </c>
      <c r="K49" s="19" t="s">
        <v>556</v>
      </c>
      <c r="L49" s="23" t="s">
        <v>558</v>
      </c>
      <c r="M49" s="19" t="s">
        <v>417</v>
      </c>
      <c r="N49" s="19" t="s">
        <v>536</v>
      </c>
      <c r="O49" s="19" t="s">
        <v>537</v>
      </c>
      <c r="P49" s="19" t="s">
        <v>538</v>
      </c>
      <c r="Q49" s="19" t="s">
        <v>559</v>
      </c>
      <c r="R49" s="19" t="s">
        <v>515</v>
      </c>
      <c r="S49" s="20" t="s">
        <v>71</v>
      </c>
      <c r="T49" s="20" t="s">
        <v>516</v>
      </c>
      <c r="U49" s="18" t="s">
        <v>294</v>
      </c>
      <c r="V49" s="18" t="s">
        <v>74</v>
      </c>
      <c r="W49" s="18" t="s">
        <v>75</v>
      </c>
      <c r="X49" s="20" t="s">
        <v>76</v>
      </c>
      <c r="Y49" s="20" t="s">
        <v>77</v>
      </c>
      <c r="Z49" s="9">
        <f t="shared" si="2"/>
        <v>195.8</v>
      </c>
      <c r="AA49" s="27">
        <v>125</v>
      </c>
      <c r="AB49" s="9">
        <v>0</v>
      </c>
      <c r="AC49" s="27">
        <v>70.8</v>
      </c>
      <c r="AD49" s="27">
        <v>0</v>
      </c>
      <c r="AE49" s="19" t="s">
        <v>560</v>
      </c>
      <c r="AF49" s="18" t="s">
        <v>561</v>
      </c>
      <c r="AG49" s="18" t="s">
        <v>79</v>
      </c>
      <c r="AH49" s="18" t="s">
        <v>79</v>
      </c>
      <c r="AI49" s="18"/>
      <c r="AJ49" s="19" t="s">
        <v>75</v>
      </c>
      <c r="AK49" s="18"/>
      <c r="AL49" s="18" t="s">
        <v>79</v>
      </c>
      <c r="AM49" s="18"/>
      <c r="AN49" s="18" t="s">
        <v>79</v>
      </c>
      <c r="AO49" s="18"/>
      <c r="AP49" s="19" t="s">
        <v>542</v>
      </c>
    </row>
    <row r="50" ht="84" spans="1:42">
      <c r="A50" s="9">
        <v>43</v>
      </c>
      <c r="B50" s="13" t="s">
        <v>562</v>
      </c>
      <c r="C50" s="13" t="s">
        <v>563</v>
      </c>
      <c r="D50" s="13" t="s">
        <v>411</v>
      </c>
      <c r="E50" s="20" t="s">
        <v>564</v>
      </c>
      <c r="F50" s="19" t="s">
        <v>565</v>
      </c>
      <c r="G50" s="18" t="s">
        <v>60</v>
      </c>
      <c r="H50" s="18" t="s">
        <v>414</v>
      </c>
      <c r="I50" s="19" t="s">
        <v>566</v>
      </c>
      <c r="J50" s="19" t="s">
        <v>567</v>
      </c>
      <c r="K50" s="19" t="s">
        <v>566</v>
      </c>
      <c r="L50" s="20" t="s">
        <v>568</v>
      </c>
      <c r="M50" s="20" t="s">
        <v>510</v>
      </c>
      <c r="N50" s="19" t="s">
        <v>511</v>
      </c>
      <c r="O50" s="19" t="s">
        <v>512</v>
      </c>
      <c r="P50" s="19" t="s">
        <v>513</v>
      </c>
      <c r="Q50" s="19" t="s">
        <v>569</v>
      </c>
      <c r="R50" s="19" t="s">
        <v>515</v>
      </c>
      <c r="S50" s="20" t="s">
        <v>71</v>
      </c>
      <c r="T50" s="20" t="s">
        <v>516</v>
      </c>
      <c r="U50" s="18" t="s">
        <v>304</v>
      </c>
      <c r="V50" s="18" t="s">
        <v>74</v>
      </c>
      <c r="W50" s="18" t="s">
        <v>75</v>
      </c>
      <c r="X50" s="20" t="s">
        <v>76</v>
      </c>
      <c r="Y50" s="20" t="s">
        <v>77</v>
      </c>
      <c r="Z50" s="9">
        <f t="shared" si="2"/>
        <v>143</v>
      </c>
      <c r="AA50" s="27">
        <v>39</v>
      </c>
      <c r="AB50" s="9">
        <v>0</v>
      </c>
      <c r="AC50" s="27">
        <v>104</v>
      </c>
      <c r="AD50" s="27">
        <v>0</v>
      </c>
      <c r="AE50" s="33" t="s">
        <v>570</v>
      </c>
      <c r="AF50" s="34" t="s">
        <v>571</v>
      </c>
      <c r="AG50" s="18" t="s">
        <v>79</v>
      </c>
      <c r="AH50" s="18" t="s">
        <v>79</v>
      </c>
      <c r="AI50" s="18"/>
      <c r="AJ50" s="19" t="s">
        <v>75</v>
      </c>
      <c r="AK50" s="18"/>
      <c r="AL50" s="18" t="s">
        <v>79</v>
      </c>
      <c r="AM50" s="18"/>
      <c r="AN50" s="18" t="s">
        <v>79</v>
      </c>
      <c r="AO50" s="18"/>
      <c r="AP50" s="20" t="s">
        <v>572</v>
      </c>
    </row>
    <row r="51" ht="84" spans="1:42">
      <c r="A51" s="9">
        <v>44</v>
      </c>
      <c r="B51" s="13" t="s">
        <v>573</v>
      </c>
      <c r="C51" s="13" t="s">
        <v>574</v>
      </c>
      <c r="D51" s="13" t="s">
        <v>411</v>
      </c>
      <c r="E51" s="20" t="s">
        <v>564</v>
      </c>
      <c r="F51" s="19" t="s">
        <v>575</v>
      </c>
      <c r="G51" s="18" t="s">
        <v>60</v>
      </c>
      <c r="H51" s="18" t="s">
        <v>414</v>
      </c>
      <c r="I51" s="19" t="s">
        <v>576</v>
      </c>
      <c r="J51" s="19" t="s">
        <v>577</v>
      </c>
      <c r="K51" s="19" t="s">
        <v>576</v>
      </c>
      <c r="L51" s="20" t="s">
        <v>578</v>
      </c>
      <c r="M51" s="20" t="s">
        <v>510</v>
      </c>
      <c r="N51" s="19" t="s">
        <v>511</v>
      </c>
      <c r="O51" s="19" t="s">
        <v>512</v>
      </c>
      <c r="P51" s="19" t="s">
        <v>513</v>
      </c>
      <c r="Q51" s="19" t="s">
        <v>569</v>
      </c>
      <c r="R51" s="19" t="s">
        <v>515</v>
      </c>
      <c r="S51" s="20" t="s">
        <v>71</v>
      </c>
      <c r="T51" s="20" t="s">
        <v>516</v>
      </c>
      <c r="U51" s="18" t="s">
        <v>304</v>
      </c>
      <c r="V51" s="18" t="s">
        <v>74</v>
      </c>
      <c r="W51" s="18" t="s">
        <v>75</v>
      </c>
      <c r="X51" s="20" t="s">
        <v>76</v>
      </c>
      <c r="Y51" s="20" t="s">
        <v>77</v>
      </c>
      <c r="Z51" s="9">
        <f t="shared" si="2"/>
        <v>148.5</v>
      </c>
      <c r="AA51" s="27">
        <v>40.5</v>
      </c>
      <c r="AB51" s="9">
        <v>0</v>
      </c>
      <c r="AC51" s="27">
        <v>108</v>
      </c>
      <c r="AD51" s="27">
        <v>0</v>
      </c>
      <c r="AE51" s="33" t="s">
        <v>579</v>
      </c>
      <c r="AF51" s="34" t="s">
        <v>580</v>
      </c>
      <c r="AG51" s="18" t="s">
        <v>79</v>
      </c>
      <c r="AH51" s="18" t="s">
        <v>79</v>
      </c>
      <c r="AI51" s="18"/>
      <c r="AJ51" s="19" t="s">
        <v>75</v>
      </c>
      <c r="AK51" s="18"/>
      <c r="AL51" s="18" t="s">
        <v>79</v>
      </c>
      <c r="AM51" s="18"/>
      <c r="AN51" s="18" t="s">
        <v>79</v>
      </c>
      <c r="AO51" s="18"/>
      <c r="AP51" s="20" t="s">
        <v>572</v>
      </c>
    </row>
    <row r="52" ht="84" spans="1:42">
      <c r="A52" s="9">
        <v>45</v>
      </c>
      <c r="B52" s="13" t="s">
        <v>581</v>
      </c>
      <c r="C52" s="13" t="s">
        <v>582</v>
      </c>
      <c r="D52" s="13" t="s">
        <v>411</v>
      </c>
      <c r="E52" s="20" t="s">
        <v>564</v>
      </c>
      <c r="F52" s="19" t="s">
        <v>583</v>
      </c>
      <c r="G52" s="18" t="s">
        <v>60</v>
      </c>
      <c r="H52" s="18" t="s">
        <v>414</v>
      </c>
      <c r="I52" s="19" t="s">
        <v>584</v>
      </c>
      <c r="J52" s="19" t="s">
        <v>585</v>
      </c>
      <c r="K52" s="19" t="s">
        <v>584</v>
      </c>
      <c r="L52" s="20" t="s">
        <v>586</v>
      </c>
      <c r="M52" s="20" t="s">
        <v>510</v>
      </c>
      <c r="N52" s="19" t="s">
        <v>511</v>
      </c>
      <c r="O52" s="19" t="s">
        <v>512</v>
      </c>
      <c r="P52" s="19" t="s">
        <v>513</v>
      </c>
      <c r="Q52" s="19" t="s">
        <v>569</v>
      </c>
      <c r="R52" s="19" t="s">
        <v>515</v>
      </c>
      <c r="S52" s="20" t="s">
        <v>71</v>
      </c>
      <c r="T52" s="20" t="s">
        <v>516</v>
      </c>
      <c r="U52" s="18" t="s">
        <v>304</v>
      </c>
      <c r="V52" s="18" t="s">
        <v>74</v>
      </c>
      <c r="W52" s="18" t="s">
        <v>75</v>
      </c>
      <c r="X52" s="20" t="s">
        <v>76</v>
      </c>
      <c r="Y52" s="20" t="s">
        <v>77</v>
      </c>
      <c r="Z52" s="9">
        <f t="shared" si="2"/>
        <v>110</v>
      </c>
      <c r="AA52" s="27">
        <v>30</v>
      </c>
      <c r="AB52" s="9">
        <v>0</v>
      </c>
      <c r="AC52" s="27">
        <v>80</v>
      </c>
      <c r="AD52" s="27">
        <v>0</v>
      </c>
      <c r="AE52" s="33" t="s">
        <v>587</v>
      </c>
      <c r="AF52" s="34" t="s">
        <v>588</v>
      </c>
      <c r="AG52" s="18" t="s">
        <v>79</v>
      </c>
      <c r="AH52" s="18" t="s">
        <v>79</v>
      </c>
      <c r="AI52" s="18"/>
      <c r="AJ52" s="19" t="s">
        <v>75</v>
      </c>
      <c r="AK52" s="18"/>
      <c r="AL52" s="18" t="s">
        <v>79</v>
      </c>
      <c r="AM52" s="18"/>
      <c r="AN52" s="18" t="s">
        <v>79</v>
      </c>
      <c r="AO52" s="18"/>
      <c r="AP52" s="20" t="s">
        <v>572</v>
      </c>
    </row>
    <row r="53" ht="84" spans="1:42">
      <c r="A53" s="9">
        <v>46</v>
      </c>
      <c r="B53" s="13" t="s">
        <v>589</v>
      </c>
      <c r="C53" s="13" t="s">
        <v>590</v>
      </c>
      <c r="D53" s="13" t="s">
        <v>411</v>
      </c>
      <c r="E53" s="20" t="s">
        <v>564</v>
      </c>
      <c r="F53" s="19" t="s">
        <v>591</v>
      </c>
      <c r="G53" s="18" t="s">
        <v>60</v>
      </c>
      <c r="H53" s="18" t="s">
        <v>414</v>
      </c>
      <c r="I53" s="19" t="s">
        <v>592</v>
      </c>
      <c r="J53" s="19" t="s">
        <v>593</v>
      </c>
      <c r="K53" s="19" t="s">
        <v>592</v>
      </c>
      <c r="L53" s="20" t="s">
        <v>594</v>
      </c>
      <c r="M53" s="20" t="s">
        <v>510</v>
      </c>
      <c r="N53" s="19" t="s">
        <v>511</v>
      </c>
      <c r="O53" s="19" t="s">
        <v>512</v>
      </c>
      <c r="P53" s="19" t="s">
        <v>513</v>
      </c>
      <c r="Q53" s="19" t="s">
        <v>569</v>
      </c>
      <c r="R53" s="19" t="s">
        <v>515</v>
      </c>
      <c r="S53" s="20" t="s">
        <v>71</v>
      </c>
      <c r="T53" s="20" t="s">
        <v>516</v>
      </c>
      <c r="U53" s="18" t="s">
        <v>304</v>
      </c>
      <c r="V53" s="18" t="s">
        <v>74</v>
      </c>
      <c r="W53" s="18" t="s">
        <v>75</v>
      </c>
      <c r="X53" s="20" t="s">
        <v>76</v>
      </c>
      <c r="Y53" s="20" t="s">
        <v>77</v>
      </c>
      <c r="Z53" s="9">
        <f t="shared" si="2"/>
        <v>88</v>
      </c>
      <c r="AA53" s="27">
        <v>24</v>
      </c>
      <c r="AB53" s="9">
        <v>0</v>
      </c>
      <c r="AC53" s="27">
        <v>64</v>
      </c>
      <c r="AD53" s="27">
        <v>0</v>
      </c>
      <c r="AE53" s="33" t="s">
        <v>595</v>
      </c>
      <c r="AF53" s="34" t="s">
        <v>596</v>
      </c>
      <c r="AG53" s="18" t="s">
        <v>79</v>
      </c>
      <c r="AH53" s="18" t="s">
        <v>79</v>
      </c>
      <c r="AI53" s="18"/>
      <c r="AJ53" s="19" t="s">
        <v>75</v>
      </c>
      <c r="AK53" s="18"/>
      <c r="AL53" s="18" t="s">
        <v>79</v>
      </c>
      <c r="AM53" s="18"/>
      <c r="AN53" s="18" t="s">
        <v>79</v>
      </c>
      <c r="AO53" s="18"/>
      <c r="AP53" s="20" t="s">
        <v>572</v>
      </c>
    </row>
    <row r="54" ht="72" spans="1:42">
      <c r="A54" s="9">
        <v>47</v>
      </c>
      <c r="B54" s="13" t="s">
        <v>597</v>
      </c>
      <c r="C54" s="13" t="s">
        <v>598</v>
      </c>
      <c r="D54" s="13" t="s">
        <v>411</v>
      </c>
      <c r="E54" s="20" t="s">
        <v>504</v>
      </c>
      <c r="F54" s="19" t="s">
        <v>599</v>
      </c>
      <c r="G54" s="18" t="s">
        <v>60</v>
      </c>
      <c r="H54" s="18" t="s">
        <v>414</v>
      </c>
      <c r="I54" s="19" t="s">
        <v>600</v>
      </c>
      <c r="J54" s="19" t="s">
        <v>601</v>
      </c>
      <c r="K54" s="19" t="s">
        <v>600</v>
      </c>
      <c r="L54" s="20" t="s">
        <v>602</v>
      </c>
      <c r="M54" s="20" t="s">
        <v>510</v>
      </c>
      <c r="N54" s="19" t="s">
        <v>511</v>
      </c>
      <c r="O54" s="19" t="s">
        <v>512</v>
      </c>
      <c r="P54" s="19" t="s">
        <v>513</v>
      </c>
      <c r="Q54" s="19" t="s">
        <v>569</v>
      </c>
      <c r="R54" s="19" t="s">
        <v>515</v>
      </c>
      <c r="S54" s="20" t="s">
        <v>71</v>
      </c>
      <c r="T54" s="20" t="s">
        <v>516</v>
      </c>
      <c r="U54" s="18" t="s">
        <v>304</v>
      </c>
      <c r="V54" s="18" t="s">
        <v>74</v>
      </c>
      <c r="W54" s="18" t="s">
        <v>75</v>
      </c>
      <c r="X54" s="20" t="s">
        <v>76</v>
      </c>
      <c r="Y54" s="20" t="s">
        <v>77</v>
      </c>
      <c r="Z54" s="9">
        <f t="shared" si="2"/>
        <v>55</v>
      </c>
      <c r="AA54" s="27">
        <v>15</v>
      </c>
      <c r="AB54" s="9">
        <v>0</v>
      </c>
      <c r="AC54" s="27">
        <v>40</v>
      </c>
      <c r="AD54" s="27">
        <v>0</v>
      </c>
      <c r="AE54" s="33" t="s">
        <v>603</v>
      </c>
      <c r="AF54" s="34" t="s">
        <v>604</v>
      </c>
      <c r="AG54" s="18" t="s">
        <v>79</v>
      </c>
      <c r="AH54" s="18" t="s">
        <v>79</v>
      </c>
      <c r="AI54" s="18"/>
      <c r="AJ54" s="19" t="s">
        <v>75</v>
      </c>
      <c r="AK54" s="18"/>
      <c r="AL54" s="18" t="s">
        <v>79</v>
      </c>
      <c r="AM54" s="18"/>
      <c r="AN54" s="18" t="s">
        <v>79</v>
      </c>
      <c r="AO54" s="18"/>
      <c r="AP54" s="20" t="s">
        <v>572</v>
      </c>
    </row>
    <row r="55" ht="84" spans="1:42">
      <c r="A55" s="9">
        <v>48</v>
      </c>
      <c r="B55" s="13" t="s">
        <v>605</v>
      </c>
      <c r="C55" s="13" t="s">
        <v>606</v>
      </c>
      <c r="D55" s="13" t="s">
        <v>411</v>
      </c>
      <c r="E55" s="20" t="s">
        <v>564</v>
      </c>
      <c r="F55" s="19" t="s">
        <v>607</v>
      </c>
      <c r="G55" s="18" t="s">
        <v>60</v>
      </c>
      <c r="H55" s="18" t="s">
        <v>608</v>
      </c>
      <c r="I55" s="20" t="s">
        <v>609</v>
      </c>
      <c r="J55" s="19" t="s">
        <v>610</v>
      </c>
      <c r="K55" s="20" t="s">
        <v>609</v>
      </c>
      <c r="L55" s="20" t="s">
        <v>611</v>
      </c>
      <c r="M55" s="20" t="s">
        <v>510</v>
      </c>
      <c r="N55" s="19" t="s">
        <v>511</v>
      </c>
      <c r="O55" s="19" t="s">
        <v>512</v>
      </c>
      <c r="P55" s="19" t="s">
        <v>513</v>
      </c>
      <c r="Q55" s="19" t="s">
        <v>569</v>
      </c>
      <c r="R55" s="19" t="s">
        <v>515</v>
      </c>
      <c r="S55" s="20" t="s">
        <v>71</v>
      </c>
      <c r="T55" s="20" t="s">
        <v>516</v>
      </c>
      <c r="U55" s="18" t="s">
        <v>304</v>
      </c>
      <c r="V55" s="18" t="s">
        <v>74</v>
      </c>
      <c r="W55" s="18" t="s">
        <v>75</v>
      </c>
      <c r="X55" s="20" t="s">
        <v>76</v>
      </c>
      <c r="Y55" s="20" t="s">
        <v>77</v>
      </c>
      <c r="Z55" s="9">
        <f t="shared" si="2"/>
        <v>181.5</v>
      </c>
      <c r="AA55" s="27">
        <v>49.5</v>
      </c>
      <c r="AB55" s="9">
        <v>0</v>
      </c>
      <c r="AC55" s="27">
        <v>132</v>
      </c>
      <c r="AD55" s="27">
        <v>0</v>
      </c>
      <c r="AE55" s="33" t="s">
        <v>407</v>
      </c>
      <c r="AF55" s="34" t="s">
        <v>612</v>
      </c>
      <c r="AG55" s="18" t="s">
        <v>79</v>
      </c>
      <c r="AH55" s="18" t="s">
        <v>79</v>
      </c>
      <c r="AI55" s="18"/>
      <c r="AJ55" s="19" t="s">
        <v>75</v>
      </c>
      <c r="AK55" s="18"/>
      <c r="AL55" s="18" t="s">
        <v>79</v>
      </c>
      <c r="AM55" s="18"/>
      <c r="AN55" s="18" t="s">
        <v>79</v>
      </c>
      <c r="AO55" s="18"/>
      <c r="AP55" s="20" t="s">
        <v>613</v>
      </c>
    </row>
    <row r="56" ht="60" spans="1:42">
      <c r="A56" s="9">
        <v>49</v>
      </c>
      <c r="B56" s="13" t="s">
        <v>614</v>
      </c>
      <c r="C56" s="13" t="s">
        <v>615</v>
      </c>
      <c r="D56" s="13" t="s">
        <v>411</v>
      </c>
      <c r="E56" s="20" t="s">
        <v>564</v>
      </c>
      <c r="F56" s="20" t="s">
        <v>616</v>
      </c>
      <c r="G56" s="18" t="s">
        <v>60</v>
      </c>
      <c r="H56" s="18" t="s">
        <v>617</v>
      </c>
      <c r="I56" s="23" t="s">
        <v>618</v>
      </c>
      <c r="J56" s="23" t="s">
        <v>619</v>
      </c>
      <c r="K56" s="23" t="s">
        <v>618</v>
      </c>
      <c r="L56" s="23" t="s">
        <v>620</v>
      </c>
      <c r="M56" s="19" t="s">
        <v>417</v>
      </c>
      <c r="N56" s="19" t="s">
        <v>536</v>
      </c>
      <c r="O56" s="19" t="s">
        <v>537</v>
      </c>
      <c r="P56" s="19" t="s">
        <v>538</v>
      </c>
      <c r="Q56" s="19" t="s">
        <v>621</v>
      </c>
      <c r="R56" s="19" t="s">
        <v>515</v>
      </c>
      <c r="S56" s="20" t="s">
        <v>71</v>
      </c>
      <c r="T56" s="20" t="s">
        <v>516</v>
      </c>
      <c r="U56" s="18" t="s">
        <v>181</v>
      </c>
      <c r="V56" s="18" t="s">
        <v>74</v>
      </c>
      <c r="W56" s="18" t="s">
        <v>75</v>
      </c>
      <c r="X56" s="20" t="s">
        <v>76</v>
      </c>
      <c r="Y56" s="20" t="s">
        <v>77</v>
      </c>
      <c r="Z56" s="9">
        <f t="shared" si="2"/>
        <v>264</v>
      </c>
      <c r="AA56" s="27">
        <v>72</v>
      </c>
      <c r="AB56" s="9">
        <v>0</v>
      </c>
      <c r="AC56" s="27">
        <v>192</v>
      </c>
      <c r="AD56" s="27">
        <v>0</v>
      </c>
      <c r="AE56" s="20" t="s">
        <v>622</v>
      </c>
      <c r="AF56" s="20" t="s">
        <v>623</v>
      </c>
      <c r="AG56" s="18" t="s">
        <v>79</v>
      </c>
      <c r="AH56" s="18" t="s">
        <v>79</v>
      </c>
      <c r="AI56" s="18"/>
      <c r="AJ56" s="19" t="s">
        <v>75</v>
      </c>
      <c r="AK56" s="18"/>
      <c r="AL56" s="18" t="s">
        <v>79</v>
      </c>
      <c r="AM56" s="18"/>
      <c r="AN56" s="18" t="s">
        <v>79</v>
      </c>
      <c r="AO56" s="18"/>
      <c r="AP56" s="18" t="s">
        <v>624</v>
      </c>
    </row>
    <row r="57" ht="60" spans="1:42">
      <c r="A57" s="9">
        <v>50</v>
      </c>
      <c r="B57" s="13" t="s">
        <v>625</v>
      </c>
      <c r="C57" s="13" t="s">
        <v>626</v>
      </c>
      <c r="D57" s="13" t="s">
        <v>411</v>
      </c>
      <c r="E57" s="20" t="s">
        <v>504</v>
      </c>
      <c r="F57" s="20" t="s">
        <v>627</v>
      </c>
      <c r="G57" s="18" t="s">
        <v>60</v>
      </c>
      <c r="H57" s="18" t="s">
        <v>617</v>
      </c>
      <c r="I57" s="23" t="s">
        <v>628</v>
      </c>
      <c r="J57" s="23" t="s">
        <v>628</v>
      </c>
      <c r="K57" s="23" t="s">
        <v>628</v>
      </c>
      <c r="L57" s="23" t="s">
        <v>629</v>
      </c>
      <c r="M57" s="19" t="s">
        <v>417</v>
      </c>
      <c r="N57" s="19" t="s">
        <v>536</v>
      </c>
      <c r="O57" s="19" t="s">
        <v>537</v>
      </c>
      <c r="P57" s="19" t="s">
        <v>538</v>
      </c>
      <c r="Q57" s="19" t="s">
        <v>549</v>
      </c>
      <c r="R57" s="19" t="s">
        <v>515</v>
      </c>
      <c r="S57" s="20" t="s">
        <v>71</v>
      </c>
      <c r="T57" s="20" t="s">
        <v>516</v>
      </c>
      <c r="U57" s="18" t="s">
        <v>181</v>
      </c>
      <c r="V57" s="18" t="s">
        <v>74</v>
      </c>
      <c r="W57" s="18" t="s">
        <v>75</v>
      </c>
      <c r="X57" s="20" t="s">
        <v>76</v>
      </c>
      <c r="Y57" s="20" t="s">
        <v>77</v>
      </c>
      <c r="Z57" s="9">
        <f t="shared" si="2"/>
        <v>93.5</v>
      </c>
      <c r="AA57" s="27">
        <v>25.5</v>
      </c>
      <c r="AB57" s="9">
        <v>0</v>
      </c>
      <c r="AC57" s="27">
        <v>68</v>
      </c>
      <c r="AD57" s="27">
        <v>0</v>
      </c>
      <c r="AE57" s="20" t="s">
        <v>630</v>
      </c>
      <c r="AF57" s="20" t="s">
        <v>631</v>
      </c>
      <c r="AG57" s="18" t="s">
        <v>79</v>
      </c>
      <c r="AH57" s="18" t="s">
        <v>79</v>
      </c>
      <c r="AI57" s="18"/>
      <c r="AJ57" s="19" t="s">
        <v>75</v>
      </c>
      <c r="AK57" s="18"/>
      <c r="AL57" s="18" t="s">
        <v>79</v>
      </c>
      <c r="AM57" s="18"/>
      <c r="AN57" s="18" t="s">
        <v>79</v>
      </c>
      <c r="AO57" s="18"/>
      <c r="AP57" s="18" t="s">
        <v>624</v>
      </c>
    </row>
    <row r="58" ht="60" spans="1:42">
      <c r="A58" s="9">
        <v>51</v>
      </c>
      <c r="B58" s="13" t="s">
        <v>632</v>
      </c>
      <c r="C58" s="13" t="s">
        <v>633</v>
      </c>
      <c r="D58" s="13" t="s">
        <v>411</v>
      </c>
      <c r="E58" s="20" t="s">
        <v>504</v>
      </c>
      <c r="F58" s="20" t="s">
        <v>634</v>
      </c>
      <c r="G58" s="18" t="s">
        <v>60</v>
      </c>
      <c r="H58" s="18" t="s">
        <v>635</v>
      </c>
      <c r="I58" s="23" t="s">
        <v>636</v>
      </c>
      <c r="J58" s="23" t="s">
        <v>636</v>
      </c>
      <c r="K58" s="23" t="s">
        <v>636</v>
      </c>
      <c r="L58" s="23" t="s">
        <v>637</v>
      </c>
      <c r="M58" s="19" t="s">
        <v>417</v>
      </c>
      <c r="N58" s="19" t="s">
        <v>536</v>
      </c>
      <c r="O58" s="19" t="s">
        <v>537</v>
      </c>
      <c r="P58" s="19" t="s">
        <v>538</v>
      </c>
      <c r="Q58" s="19" t="s">
        <v>638</v>
      </c>
      <c r="R58" s="19" t="s">
        <v>515</v>
      </c>
      <c r="S58" s="20" t="s">
        <v>71</v>
      </c>
      <c r="T58" s="20" t="s">
        <v>516</v>
      </c>
      <c r="U58" s="18" t="s">
        <v>181</v>
      </c>
      <c r="V58" s="18" t="s">
        <v>74</v>
      </c>
      <c r="W58" s="18" t="s">
        <v>75</v>
      </c>
      <c r="X58" s="20" t="s">
        <v>76</v>
      </c>
      <c r="Y58" s="20" t="s">
        <v>77</v>
      </c>
      <c r="Z58" s="9">
        <f t="shared" si="2"/>
        <v>24.75</v>
      </c>
      <c r="AA58" s="27">
        <v>6.75</v>
      </c>
      <c r="AB58" s="9">
        <v>0</v>
      </c>
      <c r="AC58" s="27">
        <v>18</v>
      </c>
      <c r="AD58" s="27">
        <v>0</v>
      </c>
      <c r="AE58" s="20" t="s">
        <v>639</v>
      </c>
      <c r="AF58" s="20" t="s">
        <v>640</v>
      </c>
      <c r="AG58" s="18" t="s">
        <v>79</v>
      </c>
      <c r="AH58" s="18" t="s">
        <v>79</v>
      </c>
      <c r="AI58" s="18"/>
      <c r="AJ58" s="19" t="s">
        <v>75</v>
      </c>
      <c r="AK58" s="18"/>
      <c r="AL58" s="18" t="s">
        <v>79</v>
      </c>
      <c r="AM58" s="18"/>
      <c r="AN58" s="18" t="s">
        <v>79</v>
      </c>
      <c r="AO58" s="18"/>
      <c r="AP58" s="18" t="s">
        <v>641</v>
      </c>
    </row>
    <row r="59" ht="84" spans="1:42">
      <c r="A59" s="9">
        <v>52</v>
      </c>
      <c r="B59" s="13" t="s">
        <v>642</v>
      </c>
      <c r="C59" s="13" t="s">
        <v>643</v>
      </c>
      <c r="D59" s="13" t="s">
        <v>411</v>
      </c>
      <c r="E59" s="20" t="s">
        <v>564</v>
      </c>
      <c r="F59" s="20" t="s">
        <v>644</v>
      </c>
      <c r="G59" s="18" t="s">
        <v>60</v>
      </c>
      <c r="H59" s="18" t="s">
        <v>645</v>
      </c>
      <c r="I59" s="23" t="s">
        <v>646</v>
      </c>
      <c r="J59" s="23" t="s">
        <v>647</v>
      </c>
      <c r="K59" s="23" t="s">
        <v>646</v>
      </c>
      <c r="L59" s="23" t="s">
        <v>648</v>
      </c>
      <c r="M59" s="19" t="s">
        <v>417</v>
      </c>
      <c r="N59" s="19" t="s">
        <v>536</v>
      </c>
      <c r="O59" s="19" t="s">
        <v>537</v>
      </c>
      <c r="P59" s="19" t="s">
        <v>538</v>
      </c>
      <c r="Q59" s="19" t="s">
        <v>649</v>
      </c>
      <c r="R59" s="19" t="s">
        <v>515</v>
      </c>
      <c r="S59" s="20" t="s">
        <v>71</v>
      </c>
      <c r="T59" s="20" t="s">
        <v>516</v>
      </c>
      <c r="U59" s="18" t="s">
        <v>181</v>
      </c>
      <c r="V59" s="18" t="s">
        <v>74</v>
      </c>
      <c r="W59" s="18" t="s">
        <v>75</v>
      </c>
      <c r="X59" s="20" t="s">
        <v>76</v>
      </c>
      <c r="Y59" s="20" t="s">
        <v>77</v>
      </c>
      <c r="Z59" s="9">
        <f t="shared" si="2"/>
        <v>275</v>
      </c>
      <c r="AA59" s="27">
        <v>75</v>
      </c>
      <c r="AB59" s="9">
        <v>0</v>
      </c>
      <c r="AC59" s="27">
        <v>200</v>
      </c>
      <c r="AD59" s="27">
        <v>0</v>
      </c>
      <c r="AE59" s="20" t="s">
        <v>650</v>
      </c>
      <c r="AF59" s="18" t="s">
        <v>651</v>
      </c>
      <c r="AG59" s="18" t="s">
        <v>79</v>
      </c>
      <c r="AH59" s="18" t="s">
        <v>79</v>
      </c>
      <c r="AI59" s="18"/>
      <c r="AJ59" s="19" t="s">
        <v>75</v>
      </c>
      <c r="AK59" s="18"/>
      <c r="AL59" s="18" t="s">
        <v>79</v>
      </c>
      <c r="AM59" s="18"/>
      <c r="AN59" s="18" t="s">
        <v>79</v>
      </c>
      <c r="AO59" s="18"/>
      <c r="AP59" s="18" t="s">
        <v>652</v>
      </c>
    </row>
    <row r="60" ht="60" spans="1:42">
      <c r="A60" s="9">
        <v>53</v>
      </c>
      <c r="B60" s="13" t="s">
        <v>653</v>
      </c>
      <c r="C60" s="13" t="s">
        <v>654</v>
      </c>
      <c r="D60" s="13" t="s">
        <v>411</v>
      </c>
      <c r="E60" s="20" t="s">
        <v>564</v>
      </c>
      <c r="F60" s="19" t="s">
        <v>655</v>
      </c>
      <c r="G60" s="18" t="s">
        <v>60</v>
      </c>
      <c r="H60" s="18" t="s">
        <v>656</v>
      </c>
      <c r="I60" s="23" t="s">
        <v>657</v>
      </c>
      <c r="J60" s="23" t="s">
        <v>658</v>
      </c>
      <c r="K60" s="23" t="s">
        <v>657</v>
      </c>
      <c r="L60" s="23" t="s">
        <v>659</v>
      </c>
      <c r="M60" s="19" t="s">
        <v>417</v>
      </c>
      <c r="N60" s="19" t="s">
        <v>536</v>
      </c>
      <c r="O60" s="19" t="s">
        <v>537</v>
      </c>
      <c r="P60" s="19" t="s">
        <v>538</v>
      </c>
      <c r="Q60" s="19" t="s">
        <v>660</v>
      </c>
      <c r="R60" s="19" t="s">
        <v>515</v>
      </c>
      <c r="S60" s="20" t="s">
        <v>71</v>
      </c>
      <c r="T60" s="20" t="s">
        <v>516</v>
      </c>
      <c r="U60" s="18" t="s">
        <v>351</v>
      </c>
      <c r="V60" s="18" t="s">
        <v>74</v>
      </c>
      <c r="W60" s="18" t="s">
        <v>75</v>
      </c>
      <c r="X60" s="20" t="s">
        <v>76</v>
      </c>
      <c r="Y60" s="20" t="s">
        <v>77</v>
      </c>
      <c r="Z60" s="9">
        <f t="shared" si="2"/>
        <v>149.6</v>
      </c>
      <c r="AA60" s="27">
        <v>40.8</v>
      </c>
      <c r="AB60" s="9">
        <v>0</v>
      </c>
      <c r="AC60" s="27">
        <v>108.8</v>
      </c>
      <c r="AD60" s="27">
        <v>0</v>
      </c>
      <c r="AE60" s="20" t="s">
        <v>661</v>
      </c>
      <c r="AF60" s="18" t="s">
        <v>662</v>
      </c>
      <c r="AG60" s="18" t="s">
        <v>79</v>
      </c>
      <c r="AH60" s="18" t="s">
        <v>79</v>
      </c>
      <c r="AI60" s="18"/>
      <c r="AJ60" s="19" t="s">
        <v>75</v>
      </c>
      <c r="AK60" s="18"/>
      <c r="AL60" s="18" t="s">
        <v>79</v>
      </c>
      <c r="AM60" s="18"/>
      <c r="AN60" s="18" t="s">
        <v>79</v>
      </c>
      <c r="AO60" s="18"/>
      <c r="AP60" s="20" t="s">
        <v>663</v>
      </c>
    </row>
    <row r="61" ht="72" spans="1:42">
      <c r="A61" s="9">
        <v>54</v>
      </c>
      <c r="B61" s="13" t="s">
        <v>664</v>
      </c>
      <c r="C61" s="13" t="s">
        <v>665</v>
      </c>
      <c r="D61" s="13" t="s">
        <v>411</v>
      </c>
      <c r="E61" s="20" t="s">
        <v>504</v>
      </c>
      <c r="F61" s="19" t="s">
        <v>666</v>
      </c>
      <c r="G61" s="18" t="s">
        <v>60</v>
      </c>
      <c r="H61" s="18" t="s">
        <v>667</v>
      </c>
      <c r="I61" s="23" t="s">
        <v>668</v>
      </c>
      <c r="J61" s="19" t="s">
        <v>669</v>
      </c>
      <c r="K61" s="23" t="s">
        <v>668</v>
      </c>
      <c r="L61" s="23" t="s">
        <v>670</v>
      </c>
      <c r="M61" s="19" t="s">
        <v>510</v>
      </c>
      <c r="N61" s="19" t="s">
        <v>511</v>
      </c>
      <c r="O61" s="19" t="s">
        <v>512</v>
      </c>
      <c r="P61" s="19" t="s">
        <v>513</v>
      </c>
      <c r="Q61" s="19" t="s">
        <v>569</v>
      </c>
      <c r="R61" s="19" t="s">
        <v>671</v>
      </c>
      <c r="S61" s="20" t="s">
        <v>672</v>
      </c>
      <c r="T61" s="20" t="s">
        <v>516</v>
      </c>
      <c r="U61" s="18" t="s">
        <v>155</v>
      </c>
      <c r="V61" s="18" t="s">
        <v>74</v>
      </c>
      <c r="W61" s="18" t="s">
        <v>75</v>
      </c>
      <c r="X61" s="20" t="s">
        <v>76</v>
      </c>
      <c r="Y61" s="20" t="s">
        <v>77</v>
      </c>
      <c r="Z61" s="9">
        <f t="shared" si="2"/>
        <v>121</v>
      </c>
      <c r="AA61" s="27">
        <v>33</v>
      </c>
      <c r="AB61" s="9">
        <v>0</v>
      </c>
      <c r="AC61" s="27">
        <v>88</v>
      </c>
      <c r="AD61" s="27">
        <v>0</v>
      </c>
      <c r="AE61" s="20" t="s">
        <v>673</v>
      </c>
      <c r="AF61" s="18" t="s">
        <v>674</v>
      </c>
      <c r="AG61" s="18" t="s">
        <v>79</v>
      </c>
      <c r="AH61" s="18" t="s">
        <v>79</v>
      </c>
      <c r="AI61" s="18"/>
      <c r="AJ61" s="19" t="s">
        <v>75</v>
      </c>
      <c r="AK61" s="18"/>
      <c r="AL61" s="18" t="s">
        <v>79</v>
      </c>
      <c r="AM61" s="18"/>
      <c r="AN61" s="18" t="s">
        <v>79</v>
      </c>
      <c r="AO61" s="18"/>
      <c r="AP61" s="20" t="s">
        <v>675</v>
      </c>
    </row>
    <row r="62" ht="72" spans="1:42">
      <c r="A62" s="9">
        <v>55</v>
      </c>
      <c r="B62" s="13" t="s">
        <v>676</v>
      </c>
      <c r="C62" s="13" t="s">
        <v>677</v>
      </c>
      <c r="D62" s="13" t="s">
        <v>411</v>
      </c>
      <c r="E62" s="20" t="s">
        <v>504</v>
      </c>
      <c r="F62" s="19" t="s">
        <v>678</v>
      </c>
      <c r="G62" s="18" t="s">
        <v>60</v>
      </c>
      <c r="H62" s="18" t="s">
        <v>667</v>
      </c>
      <c r="I62" s="23" t="s">
        <v>679</v>
      </c>
      <c r="J62" s="19" t="s">
        <v>680</v>
      </c>
      <c r="K62" s="23" t="s">
        <v>679</v>
      </c>
      <c r="L62" s="23" t="s">
        <v>681</v>
      </c>
      <c r="M62" s="19" t="s">
        <v>510</v>
      </c>
      <c r="N62" s="19" t="s">
        <v>511</v>
      </c>
      <c r="O62" s="19" t="s">
        <v>512</v>
      </c>
      <c r="P62" s="19" t="s">
        <v>513</v>
      </c>
      <c r="Q62" s="19" t="s">
        <v>569</v>
      </c>
      <c r="R62" s="19" t="s">
        <v>671</v>
      </c>
      <c r="S62" s="20" t="s">
        <v>672</v>
      </c>
      <c r="T62" s="20" t="s">
        <v>516</v>
      </c>
      <c r="U62" s="18" t="s">
        <v>155</v>
      </c>
      <c r="V62" s="18" t="s">
        <v>74</v>
      </c>
      <c r="W62" s="18" t="s">
        <v>75</v>
      </c>
      <c r="X62" s="20" t="s">
        <v>76</v>
      </c>
      <c r="Y62" s="20" t="s">
        <v>77</v>
      </c>
      <c r="Z62" s="9">
        <f t="shared" si="2"/>
        <v>137.5</v>
      </c>
      <c r="AA62" s="27">
        <v>37.5</v>
      </c>
      <c r="AB62" s="9">
        <v>0</v>
      </c>
      <c r="AC62" s="27">
        <v>100</v>
      </c>
      <c r="AD62" s="27">
        <v>0</v>
      </c>
      <c r="AE62" s="20" t="s">
        <v>682</v>
      </c>
      <c r="AF62" s="18" t="s">
        <v>683</v>
      </c>
      <c r="AG62" s="18" t="s">
        <v>79</v>
      </c>
      <c r="AH62" s="18" t="s">
        <v>79</v>
      </c>
      <c r="AI62" s="18"/>
      <c r="AJ62" s="19" t="s">
        <v>75</v>
      </c>
      <c r="AK62" s="18"/>
      <c r="AL62" s="18" t="s">
        <v>79</v>
      </c>
      <c r="AM62" s="18"/>
      <c r="AN62" s="18" t="s">
        <v>79</v>
      </c>
      <c r="AO62" s="18"/>
      <c r="AP62" s="20" t="s">
        <v>675</v>
      </c>
    </row>
    <row r="63" ht="72" spans="1:42">
      <c r="A63" s="9">
        <v>56</v>
      </c>
      <c r="B63" s="13" t="s">
        <v>684</v>
      </c>
      <c r="C63" s="13" t="s">
        <v>685</v>
      </c>
      <c r="D63" s="13" t="s">
        <v>411</v>
      </c>
      <c r="E63" s="20" t="s">
        <v>504</v>
      </c>
      <c r="F63" s="19" t="s">
        <v>686</v>
      </c>
      <c r="G63" s="18" t="s">
        <v>60</v>
      </c>
      <c r="H63" s="18" t="s">
        <v>687</v>
      </c>
      <c r="I63" s="23" t="s">
        <v>688</v>
      </c>
      <c r="J63" s="19" t="s">
        <v>689</v>
      </c>
      <c r="K63" s="23" t="s">
        <v>688</v>
      </c>
      <c r="L63" s="23" t="s">
        <v>690</v>
      </c>
      <c r="M63" s="19" t="s">
        <v>510</v>
      </c>
      <c r="N63" s="19" t="s">
        <v>511</v>
      </c>
      <c r="O63" s="19" t="s">
        <v>512</v>
      </c>
      <c r="P63" s="19" t="s">
        <v>513</v>
      </c>
      <c r="Q63" s="19" t="s">
        <v>569</v>
      </c>
      <c r="R63" s="19" t="s">
        <v>671</v>
      </c>
      <c r="S63" s="20" t="s">
        <v>672</v>
      </c>
      <c r="T63" s="20" t="s">
        <v>516</v>
      </c>
      <c r="U63" s="18" t="s">
        <v>155</v>
      </c>
      <c r="V63" s="18" t="s">
        <v>74</v>
      </c>
      <c r="W63" s="18" t="s">
        <v>75</v>
      </c>
      <c r="X63" s="20" t="s">
        <v>76</v>
      </c>
      <c r="Y63" s="20" t="s">
        <v>77</v>
      </c>
      <c r="Z63" s="9">
        <f t="shared" si="2"/>
        <v>82.5</v>
      </c>
      <c r="AA63" s="27">
        <v>22.5</v>
      </c>
      <c r="AB63" s="9">
        <v>0</v>
      </c>
      <c r="AC63" s="27">
        <v>60</v>
      </c>
      <c r="AD63" s="27">
        <v>0</v>
      </c>
      <c r="AE63" s="20" t="s">
        <v>691</v>
      </c>
      <c r="AF63" s="18" t="s">
        <v>692</v>
      </c>
      <c r="AG63" s="18" t="s">
        <v>79</v>
      </c>
      <c r="AH63" s="18" t="s">
        <v>79</v>
      </c>
      <c r="AI63" s="18"/>
      <c r="AJ63" s="19" t="s">
        <v>75</v>
      </c>
      <c r="AK63" s="18"/>
      <c r="AL63" s="18" t="s">
        <v>79</v>
      </c>
      <c r="AM63" s="18"/>
      <c r="AN63" s="18" t="s">
        <v>79</v>
      </c>
      <c r="AO63" s="18"/>
      <c r="AP63" s="20" t="s">
        <v>675</v>
      </c>
    </row>
    <row r="64" ht="72" spans="1:42">
      <c r="A64" s="9">
        <v>57</v>
      </c>
      <c r="B64" s="13" t="s">
        <v>693</v>
      </c>
      <c r="C64" s="13" t="s">
        <v>694</v>
      </c>
      <c r="D64" s="13" t="s">
        <v>411</v>
      </c>
      <c r="E64" s="20" t="s">
        <v>504</v>
      </c>
      <c r="F64" s="20" t="s">
        <v>695</v>
      </c>
      <c r="G64" s="18" t="s">
        <v>60</v>
      </c>
      <c r="H64" s="18" t="s">
        <v>696</v>
      </c>
      <c r="I64" s="19" t="s">
        <v>697</v>
      </c>
      <c r="J64" s="19" t="s">
        <v>508</v>
      </c>
      <c r="K64" s="19" t="s">
        <v>697</v>
      </c>
      <c r="L64" s="23" t="s">
        <v>698</v>
      </c>
      <c r="M64" s="19" t="s">
        <v>510</v>
      </c>
      <c r="N64" s="19" t="s">
        <v>511</v>
      </c>
      <c r="O64" s="19" t="s">
        <v>512</v>
      </c>
      <c r="P64" s="19" t="s">
        <v>513</v>
      </c>
      <c r="Q64" s="19" t="s">
        <v>514</v>
      </c>
      <c r="R64" s="19" t="s">
        <v>515</v>
      </c>
      <c r="S64" s="20" t="s">
        <v>71</v>
      </c>
      <c r="T64" s="20" t="s">
        <v>516</v>
      </c>
      <c r="U64" s="18" t="s">
        <v>167</v>
      </c>
      <c r="V64" s="18" t="s">
        <v>74</v>
      </c>
      <c r="W64" s="18" t="s">
        <v>75</v>
      </c>
      <c r="X64" s="20" t="s">
        <v>76</v>
      </c>
      <c r="Y64" s="20" t="s">
        <v>77</v>
      </c>
      <c r="Z64" s="9">
        <f t="shared" si="2"/>
        <v>137.5</v>
      </c>
      <c r="AA64" s="27">
        <v>37.5</v>
      </c>
      <c r="AB64" s="9">
        <v>0</v>
      </c>
      <c r="AC64" s="27">
        <v>100</v>
      </c>
      <c r="AD64" s="27">
        <v>0</v>
      </c>
      <c r="AE64" s="18" t="s">
        <v>518</v>
      </c>
      <c r="AF64" s="18" t="s">
        <v>518</v>
      </c>
      <c r="AG64" s="18" t="s">
        <v>79</v>
      </c>
      <c r="AH64" s="18" t="s">
        <v>79</v>
      </c>
      <c r="AI64" s="18"/>
      <c r="AJ64" s="19" t="s">
        <v>75</v>
      </c>
      <c r="AK64" s="18"/>
      <c r="AL64" s="18" t="s">
        <v>79</v>
      </c>
      <c r="AM64" s="18"/>
      <c r="AN64" s="18" t="s">
        <v>79</v>
      </c>
      <c r="AO64" s="18"/>
      <c r="AP64" s="20" t="s">
        <v>699</v>
      </c>
    </row>
    <row r="65" ht="72" spans="1:42">
      <c r="A65" s="9">
        <v>58</v>
      </c>
      <c r="B65" s="13" t="s">
        <v>700</v>
      </c>
      <c r="C65" s="13" t="s">
        <v>701</v>
      </c>
      <c r="D65" s="13" t="s">
        <v>411</v>
      </c>
      <c r="E65" s="20" t="s">
        <v>564</v>
      </c>
      <c r="F65" s="20" t="s">
        <v>702</v>
      </c>
      <c r="G65" s="18" t="s">
        <v>60</v>
      </c>
      <c r="H65" s="18" t="s">
        <v>703</v>
      </c>
      <c r="I65" s="19" t="s">
        <v>704</v>
      </c>
      <c r="J65" s="19" t="s">
        <v>705</v>
      </c>
      <c r="K65" s="19" t="s">
        <v>704</v>
      </c>
      <c r="L65" s="23" t="s">
        <v>706</v>
      </c>
      <c r="M65" s="19" t="s">
        <v>510</v>
      </c>
      <c r="N65" s="19" t="s">
        <v>511</v>
      </c>
      <c r="O65" s="19" t="s">
        <v>512</v>
      </c>
      <c r="P65" s="19" t="s">
        <v>513</v>
      </c>
      <c r="Q65" s="19" t="s">
        <v>621</v>
      </c>
      <c r="R65" s="19" t="s">
        <v>515</v>
      </c>
      <c r="S65" s="20" t="s">
        <v>71</v>
      </c>
      <c r="T65" s="20" t="s">
        <v>516</v>
      </c>
      <c r="U65" s="18" t="s">
        <v>167</v>
      </c>
      <c r="V65" s="18" t="s">
        <v>74</v>
      </c>
      <c r="W65" s="18" t="s">
        <v>75</v>
      </c>
      <c r="X65" s="20" t="s">
        <v>76</v>
      </c>
      <c r="Y65" s="20" t="s">
        <v>77</v>
      </c>
      <c r="Z65" s="9">
        <f t="shared" si="2"/>
        <v>220</v>
      </c>
      <c r="AA65" s="27">
        <v>60</v>
      </c>
      <c r="AB65" s="9">
        <v>0</v>
      </c>
      <c r="AC65" s="27">
        <v>160</v>
      </c>
      <c r="AD65" s="27">
        <v>0</v>
      </c>
      <c r="AE65" s="18" t="s">
        <v>623</v>
      </c>
      <c r="AF65" s="18" t="s">
        <v>623</v>
      </c>
      <c r="AG65" s="18" t="s">
        <v>79</v>
      </c>
      <c r="AH65" s="18" t="s">
        <v>79</v>
      </c>
      <c r="AI65" s="18"/>
      <c r="AJ65" s="19" t="s">
        <v>75</v>
      </c>
      <c r="AK65" s="18"/>
      <c r="AL65" s="18" t="s">
        <v>79</v>
      </c>
      <c r="AM65" s="18"/>
      <c r="AN65" s="18" t="s">
        <v>79</v>
      </c>
      <c r="AO65" s="18"/>
      <c r="AP65" s="20" t="s">
        <v>699</v>
      </c>
    </row>
    <row r="66" ht="72" spans="1:42">
      <c r="A66" s="9">
        <v>59</v>
      </c>
      <c r="B66" s="13" t="s">
        <v>707</v>
      </c>
      <c r="C66" s="13" t="s">
        <v>708</v>
      </c>
      <c r="D66" s="13" t="s">
        <v>411</v>
      </c>
      <c r="E66" s="20" t="s">
        <v>504</v>
      </c>
      <c r="F66" s="20" t="s">
        <v>709</v>
      </c>
      <c r="G66" s="18" t="s">
        <v>60</v>
      </c>
      <c r="H66" s="18" t="s">
        <v>710</v>
      </c>
      <c r="I66" s="19" t="s">
        <v>711</v>
      </c>
      <c r="J66" s="19" t="s">
        <v>712</v>
      </c>
      <c r="K66" s="19" t="s">
        <v>711</v>
      </c>
      <c r="L66" s="23" t="s">
        <v>713</v>
      </c>
      <c r="M66" s="19" t="s">
        <v>510</v>
      </c>
      <c r="N66" s="19" t="s">
        <v>511</v>
      </c>
      <c r="O66" s="19" t="s">
        <v>512</v>
      </c>
      <c r="P66" s="19" t="s">
        <v>513</v>
      </c>
      <c r="Q66" s="19" t="s">
        <v>714</v>
      </c>
      <c r="R66" s="19" t="s">
        <v>515</v>
      </c>
      <c r="S66" s="20" t="s">
        <v>71</v>
      </c>
      <c r="T66" s="20" t="s">
        <v>516</v>
      </c>
      <c r="U66" s="18" t="s">
        <v>167</v>
      </c>
      <c r="V66" s="18" t="s">
        <v>74</v>
      </c>
      <c r="W66" s="18" t="s">
        <v>75</v>
      </c>
      <c r="X66" s="20" t="s">
        <v>76</v>
      </c>
      <c r="Y66" s="20" t="s">
        <v>77</v>
      </c>
      <c r="Z66" s="9">
        <f t="shared" si="2"/>
        <v>110</v>
      </c>
      <c r="AA66" s="27">
        <v>30</v>
      </c>
      <c r="AB66" s="9">
        <v>0</v>
      </c>
      <c r="AC66" s="27">
        <v>80</v>
      </c>
      <c r="AD66" s="27">
        <v>0</v>
      </c>
      <c r="AE66" s="20" t="s">
        <v>715</v>
      </c>
      <c r="AF66" s="20" t="s">
        <v>715</v>
      </c>
      <c r="AG66" s="18" t="s">
        <v>79</v>
      </c>
      <c r="AH66" s="18" t="s">
        <v>79</v>
      </c>
      <c r="AI66" s="18"/>
      <c r="AJ66" s="19" t="s">
        <v>75</v>
      </c>
      <c r="AK66" s="18"/>
      <c r="AL66" s="18" t="s">
        <v>79</v>
      </c>
      <c r="AM66" s="18"/>
      <c r="AN66" s="18" t="s">
        <v>79</v>
      </c>
      <c r="AO66" s="18"/>
      <c r="AP66" s="20" t="s">
        <v>699</v>
      </c>
    </row>
    <row r="67" ht="72" spans="1:42">
      <c r="A67" s="9">
        <v>60</v>
      </c>
      <c r="B67" s="13" t="s">
        <v>716</v>
      </c>
      <c r="C67" s="13" t="s">
        <v>717</v>
      </c>
      <c r="D67" s="13" t="s">
        <v>411</v>
      </c>
      <c r="E67" s="20" t="s">
        <v>564</v>
      </c>
      <c r="F67" s="19" t="s">
        <v>718</v>
      </c>
      <c r="G67" s="18" t="s">
        <v>60</v>
      </c>
      <c r="H67" s="18" t="s">
        <v>719</v>
      </c>
      <c r="I67" s="20" t="s">
        <v>720</v>
      </c>
      <c r="J67" s="19" t="s">
        <v>721</v>
      </c>
      <c r="K67" s="20" t="s">
        <v>720</v>
      </c>
      <c r="L67" s="20" t="s">
        <v>722</v>
      </c>
      <c r="M67" s="19" t="s">
        <v>510</v>
      </c>
      <c r="N67" s="19" t="s">
        <v>511</v>
      </c>
      <c r="O67" s="19" t="s">
        <v>512</v>
      </c>
      <c r="P67" s="19" t="s">
        <v>513</v>
      </c>
      <c r="Q67" s="19" t="s">
        <v>723</v>
      </c>
      <c r="R67" s="19" t="s">
        <v>515</v>
      </c>
      <c r="S67" s="20" t="s">
        <v>71</v>
      </c>
      <c r="T67" s="20" t="s">
        <v>516</v>
      </c>
      <c r="U67" s="18" t="s">
        <v>145</v>
      </c>
      <c r="V67" s="18" t="s">
        <v>74</v>
      </c>
      <c r="W67" s="18" t="s">
        <v>75</v>
      </c>
      <c r="X67" s="20" t="s">
        <v>76</v>
      </c>
      <c r="Y67" s="20" t="s">
        <v>77</v>
      </c>
      <c r="Z67" s="9">
        <f t="shared" si="2"/>
        <v>148.5</v>
      </c>
      <c r="AA67" s="27">
        <v>40.5</v>
      </c>
      <c r="AB67" s="9">
        <v>0</v>
      </c>
      <c r="AC67" s="27">
        <v>108</v>
      </c>
      <c r="AD67" s="27">
        <v>0</v>
      </c>
      <c r="AE67" s="20" t="s">
        <v>724</v>
      </c>
      <c r="AF67" s="18" t="s">
        <v>715</v>
      </c>
      <c r="AG67" s="18" t="s">
        <v>79</v>
      </c>
      <c r="AH67" s="18" t="s">
        <v>79</v>
      </c>
      <c r="AI67" s="18"/>
      <c r="AJ67" s="19" t="s">
        <v>75</v>
      </c>
      <c r="AK67" s="18"/>
      <c r="AL67" s="18" t="s">
        <v>79</v>
      </c>
      <c r="AM67" s="18"/>
      <c r="AN67" s="18" t="s">
        <v>79</v>
      </c>
      <c r="AO67" s="18"/>
      <c r="AP67" s="20" t="s">
        <v>725</v>
      </c>
    </row>
    <row r="68" ht="72" spans="1:42">
      <c r="A68" s="9">
        <v>61</v>
      </c>
      <c r="B68" s="13" t="s">
        <v>726</v>
      </c>
      <c r="C68" s="13" t="s">
        <v>727</v>
      </c>
      <c r="D68" s="13" t="s">
        <v>411</v>
      </c>
      <c r="E68" s="20" t="s">
        <v>564</v>
      </c>
      <c r="F68" s="20" t="s">
        <v>728</v>
      </c>
      <c r="G68" s="18" t="s">
        <v>60</v>
      </c>
      <c r="H68" s="13" t="s">
        <v>729</v>
      </c>
      <c r="I68" s="19" t="s">
        <v>730</v>
      </c>
      <c r="J68" s="19" t="s">
        <v>731</v>
      </c>
      <c r="K68" s="19" t="s">
        <v>730</v>
      </c>
      <c r="L68" s="20" t="s">
        <v>732</v>
      </c>
      <c r="M68" s="19" t="s">
        <v>510</v>
      </c>
      <c r="N68" s="19" t="s">
        <v>511</v>
      </c>
      <c r="O68" s="19" t="s">
        <v>512</v>
      </c>
      <c r="P68" s="19" t="s">
        <v>513</v>
      </c>
      <c r="Q68" s="19" t="s">
        <v>733</v>
      </c>
      <c r="R68" s="19" t="s">
        <v>515</v>
      </c>
      <c r="S68" s="20" t="s">
        <v>71</v>
      </c>
      <c r="T68" s="20" t="s">
        <v>516</v>
      </c>
      <c r="U68" s="18" t="s">
        <v>193</v>
      </c>
      <c r="V68" s="18" t="s">
        <v>74</v>
      </c>
      <c r="W68" s="18" t="s">
        <v>75</v>
      </c>
      <c r="X68" s="20" t="s">
        <v>734</v>
      </c>
      <c r="Y68" s="20" t="s">
        <v>77</v>
      </c>
      <c r="Z68" s="9">
        <f t="shared" si="2"/>
        <v>132</v>
      </c>
      <c r="AA68" s="27">
        <v>36</v>
      </c>
      <c r="AB68" s="9">
        <v>0</v>
      </c>
      <c r="AC68" s="27">
        <v>96</v>
      </c>
      <c r="AD68" s="27">
        <v>0</v>
      </c>
      <c r="AE68" s="20" t="s">
        <v>735</v>
      </c>
      <c r="AF68" s="18" t="s">
        <v>736</v>
      </c>
      <c r="AG68" s="18" t="s">
        <v>79</v>
      </c>
      <c r="AH68" s="18" t="s">
        <v>79</v>
      </c>
      <c r="AI68" s="18"/>
      <c r="AJ68" s="19" t="s">
        <v>75</v>
      </c>
      <c r="AK68" s="18"/>
      <c r="AL68" s="18" t="s">
        <v>79</v>
      </c>
      <c r="AM68" s="18"/>
      <c r="AN68" s="18" t="s">
        <v>79</v>
      </c>
      <c r="AO68" s="18"/>
      <c r="AP68" s="20" t="s">
        <v>737</v>
      </c>
    </row>
    <row r="69" s="4" customFormat="1" ht="60" spans="1:42">
      <c r="A69" s="15">
        <v>62</v>
      </c>
      <c r="B69" s="17" t="s">
        <v>738</v>
      </c>
      <c r="C69" s="17" t="s">
        <v>739</v>
      </c>
      <c r="D69" s="13" t="s">
        <v>411</v>
      </c>
      <c r="E69" s="20" t="s">
        <v>504</v>
      </c>
      <c r="F69" s="20" t="s">
        <v>740</v>
      </c>
      <c r="G69" s="18" t="s">
        <v>60</v>
      </c>
      <c r="H69" s="13" t="s">
        <v>741</v>
      </c>
      <c r="I69" s="19" t="s">
        <v>742</v>
      </c>
      <c r="J69" s="19" t="s">
        <v>743</v>
      </c>
      <c r="K69" s="19" t="s">
        <v>742</v>
      </c>
      <c r="L69" s="20" t="s">
        <v>744</v>
      </c>
      <c r="M69" s="19" t="s">
        <v>510</v>
      </c>
      <c r="N69" s="19" t="s">
        <v>511</v>
      </c>
      <c r="O69" s="19" t="s">
        <v>512</v>
      </c>
      <c r="P69" s="19" t="s">
        <v>513</v>
      </c>
      <c r="Q69" s="19" t="s">
        <v>526</v>
      </c>
      <c r="R69" s="19" t="s">
        <v>515</v>
      </c>
      <c r="S69" s="20" t="s">
        <v>71</v>
      </c>
      <c r="T69" s="20" t="s">
        <v>516</v>
      </c>
      <c r="U69" s="18" t="s">
        <v>193</v>
      </c>
      <c r="V69" s="18" t="s">
        <v>74</v>
      </c>
      <c r="W69" s="18" t="s">
        <v>75</v>
      </c>
      <c r="X69" s="20" t="s">
        <v>734</v>
      </c>
      <c r="Y69" s="20" t="s">
        <v>77</v>
      </c>
      <c r="Z69" s="15">
        <f t="shared" si="2"/>
        <v>115.5</v>
      </c>
      <c r="AA69" s="29">
        <v>31.5</v>
      </c>
      <c r="AB69" s="15">
        <v>0</v>
      </c>
      <c r="AC69" s="29">
        <v>84</v>
      </c>
      <c r="AD69" s="29">
        <v>0</v>
      </c>
      <c r="AE69" s="36" t="s">
        <v>745</v>
      </c>
      <c r="AF69" s="16" t="s">
        <v>528</v>
      </c>
      <c r="AG69" s="16" t="s">
        <v>79</v>
      </c>
      <c r="AH69" s="16" t="s">
        <v>79</v>
      </c>
      <c r="AI69" s="16"/>
      <c r="AJ69" s="35" t="s">
        <v>75</v>
      </c>
      <c r="AK69" s="16"/>
      <c r="AL69" s="16" t="s">
        <v>79</v>
      </c>
      <c r="AM69" s="16"/>
      <c r="AN69" s="16" t="s">
        <v>79</v>
      </c>
      <c r="AO69" s="16"/>
      <c r="AP69" s="36" t="s">
        <v>746</v>
      </c>
    </row>
    <row r="70" s="4" customFormat="1" ht="60" spans="1:42">
      <c r="A70" s="15">
        <v>63</v>
      </c>
      <c r="B70" s="17" t="s">
        <v>747</v>
      </c>
      <c r="C70" s="17" t="s">
        <v>748</v>
      </c>
      <c r="D70" s="13" t="s">
        <v>411</v>
      </c>
      <c r="E70" s="20" t="s">
        <v>504</v>
      </c>
      <c r="F70" s="20" t="s">
        <v>749</v>
      </c>
      <c r="G70" s="18" t="s">
        <v>60</v>
      </c>
      <c r="H70" s="13" t="s">
        <v>741</v>
      </c>
      <c r="I70" s="19" t="s">
        <v>750</v>
      </c>
      <c r="J70" s="19" t="s">
        <v>743</v>
      </c>
      <c r="K70" s="19" t="s">
        <v>750</v>
      </c>
      <c r="L70" s="20" t="s">
        <v>751</v>
      </c>
      <c r="M70" s="19" t="s">
        <v>510</v>
      </c>
      <c r="N70" s="19" t="s">
        <v>511</v>
      </c>
      <c r="O70" s="19" t="s">
        <v>512</v>
      </c>
      <c r="P70" s="19" t="s">
        <v>513</v>
      </c>
      <c r="Q70" s="19" t="s">
        <v>526</v>
      </c>
      <c r="R70" s="19" t="s">
        <v>515</v>
      </c>
      <c r="S70" s="20" t="s">
        <v>71</v>
      </c>
      <c r="T70" s="20" t="s">
        <v>516</v>
      </c>
      <c r="U70" s="18" t="s">
        <v>193</v>
      </c>
      <c r="V70" s="18" t="s">
        <v>74</v>
      </c>
      <c r="W70" s="18" t="s">
        <v>75</v>
      </c>
      <c r="X70" s="20" t="s">
        <v>734</v>
      </c>
      <c r="Y70" s="20" t="s">
        <v>77</v>
      </c>
      <c r="Z70" s="15">
        <f t="shared" si="2"/>
        <v>30.25</v>
      </c>
      <c r="AA70" s="29">
        <v>8.25</v>
      </c>
      <c r="AB70" s="15">
        <v>0</v>
      </c>
      <c r="AC70" s="29">
        <v>22</v>
      </c>
      <c r="AD70" s="29">
        <v>0</v>
      </c>
      <c r="AE70" s="36" t="s">
        <v>745</v>
      </c>
      <c r="AF70" s="16" t="s">
        <v>528</v>
      </c>
      <c r="AG70" s="16" t="s">
        <v>79</v>
      </c>
      <c r="AH70" s="16" t="s">
        <v>79</v>
      </c>
      <c r="AI70" s="16"/>
      <c r="AJ70" s="35" t="s">
        <v>75</v>
      </c>
      <c r="AK70" s="16"/>
      <c r="AL70" s="16" t="s">
        <v>79</v>
      </c>
      <c r="AM70" s="16"/>
      <c r="AN70" s="16" t="s">
        <v>79</v>
      </c>
      <c r="AO70" s="16"/>
      <c r="AP70" s="36" t="s">
        <v>746</v>
      </c>
    </row>
    <row r="71" ht="84" spans="1:42">
      <c r="A71" s="9">
        <v>64</v>
      </c>
      <c r="B71" s="13" t="s">
        <v>752</v>
      </c>
      <c r="C71" s="13" t="s">
        <v>753</v>
      </c>
      <c r="D71" s="13" t="s">
        <v>411</v>
      </c>
      <c r="E71" s="20" t="s">
        <v>504</v>
      </c>
      <c r="F71" s="20" t="s">
        <v>754</v>
      </c>
      <c r="G71" s="18" t="s">
        <v>60</v>
      </c>
      <c r="H71" s="18" t="s">
        <v>755</v>
      </c>
      <c r="I71" s="19" t="s">
        <v>756</v>
      </c>
      <c r="J71" s="19" t="s">
        <v>757</v>
      </c>
      <c r="K71" s="19" t="s">
        <v>756</v>
      </c>
      <c r="L71" s="20" t="s">
        <v>758</v>
      </c>
      <c r="M71" s="20" t="s">
        <v>510</v>
      </c>
      <c r="N71" s="20" t="s">
        <v>511</v>
      </c>
      <c r="O71" s="20" t="s">
        <v>512</v>
      </c>
      <c r="P71" s="20" t="s">
        <v>513</v>
      </c>
      <c r="Q71" s="20" t="s">
        <v>759</v>
      </c>
      <c r="R71" s="20" t="s">
        <v>515</v>
      </c>
      <c r="S71" s="20" t="s">
        <v>71</v>
      </c>
      <c r="T71" s="20" t="s">
        <v>516</v>
      </c>
      <c r="U71" s="18" t="s">
        <v>285</v>
      </c>
      <c r="V71" s="18" t="s">
        <v>74</v>
      </c>
      <c r="W71" s="18" t="s">
        <v>75</v>
      </c>
      <c r="X71" s="20" t="s">
        <v>76</v>
      </c>
      <c r="Y71" s="20" t="s">
        <v>77</v>
      </c>
      <c r="Z71" s="9">
        <f t="shared" si="2"/>
        <v>104.5</v>
      </c>
      <c r="AA71" s="27">
        <v>28.5</v>
      </c>
      <c r="AB71" s="9">
        <v>0</v>
      </c>
      <c r="AC71" s="27">
        <v>76</v>
      </c>
      <c r="AD71" s="27">
        <v>0</v>
      </c>
      <c r="AE71" s="38" t="s">
        <v>760</v>
      </c>
      <c r="AF71" s="20" t="s">
        <v>761</v>
      </c>
      <c r="AG71" s="18" t="s">
        <v>79</v>
      </c>
      <c r="AH71" s="18" t="s">
        <v>79</v>
      </c>
      <c r="AI71" s="18"/>
      <c r="AJ71" s="19" t="s">
        <v>75</v>
      </c>
      <c r="AK71" s="18"/>
      <c r="AL71" s="18" t="s">
        <v>79</v>
      </c>
      <c r="AM71" s="18"/>
      <c r="AN71" s="18" t="s">
        <v>79</v>
      </c>
      <c r="AO71" s="18"/>
      <c r="AP71" s="20" t="s">
        <v>762</v>
      </c>
    </row>
    <row r="72" s="4" customFormat="1" ht="60" spans="1:42">
      <c r="A72" s="15">
        <v>65</v>
      </c>
      <c r="B72" s="17" t="s">
        <v>763</v>
      </c>
      <c r="C72" s="17" t="s">
        <v>764</v>
      </c>
      <c r="D72" s="13" t="s">
        <v>411</v>
      </c>
      <c r="E72" s="20" t="s">
        <v>504</v>
      </c>
      <c r="F72" s="20" t="s">
        <v>765</v>
      </c>
      <c r="G72" s="18" t="s">
        <v>60</v>
      </c>
      <c r="H72" s="18" t="s">
        <v>766</v>
      </c>
      <c r="I72" s="19" t="s">
        <v>767</v>
      </c>
      <c r="J72" s="23" t="s">
        <v>768</v>
      </c>
      <c r="K72" s="19" t="s">
        <v>767</v>
      </c>
      <c r="L72" s="23" t="s">
        <v>535</v>
      </c>
      <c r="M72" s="19" t="s">
        <v>417</v>
      </c>
      <c r="N72" s="19" t="s">
        <v>536</v>
      </c>
      <c r="O72" s="19" t="s">
        <v>537</v>
      </c>
      <c r="P72" s="19" t="s">
        <v>538</v>
      </c>
      <c r="Q72" s="19" t="s">
        <v>769</v>
      </c>
      <c r="R72" s="19" t="s">
        <v>515</v>
      </c>
      <c r="S72" s="20" t="s">
        <v>71</v>
      </c>
      <c r="T72" s="20" t="s">
        <v>516</v>
      </c>
      <c r="U72" s="18" t="s">
        <v>294</v>
      </c>
      <c r="V72" s="18" t="s">
        <v>74</v>
      </c>
      <c r="W72" s="18" t="s">
        <v>75</v>
      </c>
      <c r="X72" s="20" t="s">
        <v>76</v>
      </c>
      <c r="Y72" s="20" t="s">
        <v>77</v>
      </c>
      <c r="Z72" s="15">
        <f t="shared" si="2"/>
        <v>121</v>
      </c>
      <c r="AA72" s="29">
        <v>33</v>
      </c>
      <c r="AB72" s="15">
        <v>0</v>
      </c>
      <c r="AC72" s="29">
        <v>88</v>
      </c>
      <c r="AD72" s="29">
        <v>0</v>
      </c>
      <c r="AE72" s="35" t="s">
        <v>770</v>
      </c>
      <c r="AF72" s="16" t="s">
        <v>771</v>
      </c>
      <c r="AG72" s="16" t="s">
        <v>79</v>
      </c>
      <c r="AH72" s="16" t="s">
        <v>79</v>
      </c>
      <c r="AI72" s="16"/>
      <c r="AJ72" s="35" t="s">
        <v>75</v>
      </c>
      <c r="AK72" s="16"/>
      <c r="AL72" s="16" t="s">
        <v>79</v>
      </c>
      <c r="AM72" s="16"/>
      <c r="AN72" s="16" t="s">
        <v>79</v>
      </c>
      <c r="AO72" s="16"/>
      <c r="AP72" s="35" t="s">
        <v>542</v>
      </c>
    </row>
    <row r="73" ht="60" spans="1:42">
      <c r="A73" s="9">
        <v>66</v>
      </c>
      <c r="B73" s="13" t="s">
        <v>772</v>
      </c>
      <c r="C73" s="13" t="s">
        <v>773</v>
      </c>
      <c r="D73" s="13" t="s">
        <v>411</v>
      </c>
      <c r="E73" s="20" t="s">
        <v>504</v>
      </c>
      <c r="F73" s="20" t="s">
        <v>765</v>
      </c>
      <c r="G73" s="18" t="s">
        <v>60</v>
      </c>
      <c r="H73" s="18" t="s">
        <v>766</v>
      </c>
      <c r="I73" s="19" t="s">
        <v>774</v>
      </c>
      <c r="J73" s="23" t="s">
        <v>775</v>
      </c>
      <c r="K73" s="19" t="s">
        <v>774</v>
      </c>
      <c r="L73" s="23" t="s">
        <v>535</v>
      </c>
      <c r="M73" s="19" t="s">
        <v>417</v>
      </c>
      <c r="N73" s="19" t="s">
        <v>536</v>
      </c>
      <c r="O73" s="19" t="s">
        <v>537</v>
      </c>
      <c r="P73" s="19" t="s">
        <v>538</v>
      </c>
      <c r="Q73" s="19" t="s">
        <v>776</v>
      </c>
      <c r="R73" s="19" t="s">
        <v>515</v>
      </c>
      <c r="S73" s="20" t="s">
        <v>71</v>
      </c>
      <c r="T73" s="20" t="s">
        <v>516</v>
      </c>
      <c r="U73" s="18" t="s">
        <v>294</v>
      </c>
      <c r="V73" s="18" t="s">
        <v>74</v>
      </c>
      <c r="W73" s="18" t="s">
        <v>75</v>
      </c>
      <c r="X73" s="20" t="s">
        <v>76</v>
      </c>
      <c r="Y73" s="20" t="s">
        <v>77</v>
      </c>
      <c r="Z73" s="9">
        <f t="shared" ref="Z73:Z104" si="3">SUM(AA73:AD73)</f>
        <v>121</v>
      </c>
      <c r="AA73" s="27">
        <v>33</v>
      </c>
      <c r="AB73" s="9">
        <v>0</v>
      </c>
      <c r="AC73" s="27">
        <v>88</v>
      </c>
      <c r="AD73" s="27">
        <v>0</v>
      </c>
      <c r="AE73" s="19" t="s">
        <v>777</v>
      </c>
      <c r="AF73" s="18" t="s">
        <v>778</v>
      </c>
      <c r="AG73" s="18" t="s">
        <v>79</v>
      </c>
      <c r="AH73" s="18" t="s">
        <v>79</v>
      </c>
      <c r="AI73" s="18"/>
      <c r="AJ73" s="19" t="s">
        <v>75</v>
      </c>
      <c r="AK73" s="18"/>
      <c r="AL73" s="18" t="s">
        <v>79</v>
      </c>
      <c r="AM73" s="18"/>
      <c r="AN73" s="18" t="s">
        <v>79</v>
      </c>
      <c r="AO73" s="18"/>
      <c r="AP73" s="19" t="s">
        <v>542</v>
      </c>
    </row>
    <row r="74" s="4" customFormat="1" ht="60" spans="1:42">
      <c r="A74" s="15">
        <v>67</v>
      </c>
      <c r="B74" s="17" t="s">
        <v>779</v>
      </c>
      <c r="C74" s="17" t="s">
        <v>780</v>
      </c>
      <c r="D74" s="13" t="s">
        <v>411</v>
      </c>
      <c r="E74" s="20" t="s">
        <v>564</v>
      </c>
      <c r="F74" s="20" t="s">
        <v>781</v>
      </c>
      <c r="G74" s="18" t="s">
        <v>60</v>
      </c>
      <c r="H74" s="18" t="s">
        <v>782</v>
      </c>
      <c r="I74" s="23" t="s">
        <v>783</v>
      </c>
      <c r="J74" s="23" t="s">
        <v>784</v>
      </c>
      <c r="K74" s="23" t="s">
        <v>783</v>
      </c>
      <c r="L74" s="23" t="s">
        <v>785</v>
      </c>
      <c r="M74" s="19" t="s">
        <v>417</v>
      </c>
      <c r="N74" s="19" t="s">
        <v>536</v>
      </c>
      <c r="O74" s="19" t="s">
        <v>537</v>
      </c>
      <c r="P74" s="19" t="s">
        <v>538</v>
      </c>
      <c r="Q74" s="19" t="s">
        <v>549</v>
      </c>
      <c r="R74" s="19" t="s">
        <v>515</v>
      </c>
      <c r="S74" s="20" t="s">
        <v>71</v>
      </c>
      <c r="T74" s="20" t="s">
        <v>516</v>
      </c>
      <c r="U74" s="18" t="s">
        <v>181</v>
      </c>
      <c r="V74" s="18" t="s">
        <v>74</v>
      </c>
      <c r="W74" s="18" t="s">
        <v>75</v>
      </c>
      <c r="X74" s="20" t="s">
        <v>76</v>
      </c>
      <c r="Y74" s="20" t="s">
        <v>77</v>
      </c>
      <c r="Z74" s="15">
        <f t="shared" si="3"/>
        <v>170.5</v>
      </c>
      <c r="AA74" s="29">
        <v>46.5</v>
      </c>
      <c r="AB74" s="15">
        <v>0</v>
      </c>
      <c r="AC74" s="29">
        <v>124</v>
      </c>
      <c r="AD74" s="29">
        <v>0</v>
      </c>
      <c r="AE74" s="36" t="s">
        <v>786</v>
      </c>
      <c r="AF74" s="36" t="s">
        <v>631</v>
      </c>
      <c r="AG74" s="16" t="s">
        <v>79</v>
      </c>
      <c r="AH74" s="16" t="s">
        <v>79</v>
      </c>
      <c r="AI74" s="16"/>
      <c r="AJ74" s="35" t="s">
        <v>75</v>
      </c>
      <c r="AK74" s="16"/>
      <c r="AL74" s="16" t="s">
        <v>79</v>
      </c>
      <c r="AM74" s="16"/>
      <c r="AN74" s="16" t="s">
        <v>79</v>
      </c>
      <c r="AO74" s="16"/>
      <c r="AP74" s="36" t="s">
        <v>787</v>
      </c>
    </row>
    <row r="75" ht="72" spans="1:42">
      <c r="A75" s="9">
        <v>68</v>
      </c>
      <c r="B75" s="13" t="s">
        <v>788</v>
      </c>
      <c r="C75" s="13" t="s">
        <v>789</v>
      </c>
      <c r="D75" s="13" t="s">
        <v>411</v>
      </c>
      <c r="E75" s="20" t="s">
        <v>564</v>
      </c>
      <c r="F75" s="19" t="s">
        <v>790</v>
      </c>
      <c r="G75" s="18" t="s">
        <v>60</v>
      </c>
      <c r="H75" s="18" t="s">
        <v>656</v>
      </c>
      <c r="I75" s="23" t="s">
        <v>791</v>
      </c>
      <c r="J75" s="23" t="s">
        <v>792</v>
      </c>
      <c r="K75" s="23" t="s">
        <v>791</v>
      </c>
      <c r="L75" s="23" t="s">
        <v>793</v>
      </c>
      <c r="M75" s="19" t="s">
        <v>417</v>
      </c>
      <c r="N75" s="19" t="s">
        <v>536</v>
      </c>
      <c r="O75" s="19" t="s">
        <v>537</v>
      </c>
      <c r="P75" s="19" t="s">
        <v>538</v>
      </c>
      <c r="Q75" s="19" t="s">
        <v>549</v>
      </c>
      <c r="R75" s="19" t="s">
        <v>515</v>
      </c>
      <c r="S75" s="20" t="s">
        <v>71</v>
      </c>
      <c r="T75" s="20" t="s">
        <v>516</v>
      </c>
      <c r="U75" s="18" t="s">
        <v>351</v>
      </c>
      <c r="V75" s="18" t="s">
        <v>74</v>
      </c>
      <c r="W75" s="18" t="s">
        <v>75</v>
      </c>
      <c r="X75" s="20" t="s">
        <v>76</v>
      </c>
      <c r="Y75" s="20" t="s">
        <v>77</v>
      </c>
      <c r="Z75" s="9">
        <f t="shared" si="3"/>
        <v>104.5</v>
      </c>
      <c r="AA75" s="27">
        <v>28.5</v>
      </c>
      <c r="AB75" s="9">
        <v>0</v>
      </c>
      <c r="AC75" s="27">
        <v>76</v>
      </c>
      <c r="AD75" s="27">
        <v>0</v>
      </c>
      <c r="AE75" s="20" t="s">
        <v>794</v>
      </c>
      <c r="AF75" s="20" t="s">
        <v>631</v>
      </c>
      <c r="AG75" s="18" t="s">
        <v>79</v>
      </c>
      <c r="AH75" s="18" t="s">
        <v>79</v>
      </c>
      <c r="AI75" s="18"/>
      <c r="AJ75" s="19" t="s">
        <v>75</v>
      </c>
      <c r="AK75" s="18"/>
      <c r="AL75" s="18" t="s">
        <v>79</v>
      </c>
      <c r="AM75" s="18"/>
      <c r="AN75" s="18" t="s">
        <v>79</v>
      </c>
      <c r="AO75" s="18"/>
      <c r="AP75" s="20" t="s">
        <v>663</v>
      </c>
    </row>
    <row r="76" ht="72" spans="1:42">
      <c r="A76" s="9">
        <v>69</v>
      </c>
      <c r="B76" s="13" t="s">
        <v>795</v>
      </c>
      <c r="C76" s="13" t="s">
        <v>796</v>
      </c>
      <c r="D76" s="13" t="s">
        <v>411</v>
      </c>
      <c r="E76" s="20" t="s">
        <v>504</v>
      </c>
      <c r="F76" s="19" t="s">
        <v>797</v>
      </c>
      <c r="G76" s="18" t="s">
        <v>60</v>
      </c>
      <c r="H76" s="18" t="s">
        <v>798</v>
      </c>
      <c r="I76" s="23" t="s">
        <v>799</v>
      </c>
      <c r="J76" s="23" t="s">
        <v>799</v>
      </c>
      <c r="K76" s="23" t="s">
        <v>799</v>
      </c>
      <c r="L76" s="23" t="s">
        <v>800</v>
      </c>
      <c r="M76" s="19" t="s">
        <v>417</v>
      </c>
      <c r="N76" s="19" t="s">
        <v>536</v>
      </c>
      <c r="O76" s="19" t="s">
        <v>537</v>
      </c>
      <c r="P76" s="19" t="s">
        <v>538</v>
      </c>
      <c r="Q76" s="19" t="s">
        <v>801</v>
      </c>
      <c r="R76" s="19" t="s">
        <v>515</v>
      </c>
      <c r="S76" s="20" t="s">
        <v>71</v>
      </c>
      <c r="T76" s="20" t="s">
        <v>516</v>
      </c>
      <c r="U76" s="18" t="s">
        <v>351</v>
      </c>
      <c r="V76" s="18" t="s">
        <v>74</v>
      </c>
      <c r="W76" s="18" t="s">
        <v>75</v>
      </c>
      <c r="X76" s="20" t="s">
        <v>76</v>
      </c>
      <c r="Y76" s="20" t="s">
        <v>77</v>
      </c>
      <c r="Z76" s="9">
        <f t="shared" si="3"/>
        <v>99</v>
      </c>
      <c r="AA76" s="27">
        <v>27</v>
      </c>
      <c r="AB76" s="9">
        <v>0</v>
      </c>
      <c r="AC76" s="27">
        <v>72</v>
      </c>
      <c r="AD76" s="27">
        <v>0</v>
      </c>
      <c r="AE76" s="20" t="s">
        <v>802</v>
      </c>
      <c r="AF76" s="20" t="s">
        <v>603</v>
      </c>
      <c r="AG76" s="18" t="s">
        <v>79</v>
      </c>
      <c r="AH76" s="18" t="s">
        <v>79</v>
      </c>
      <c r="AI76" s="18"/>
      <c r="AJ76" s="19" t="s">
        <v>75</v>
      </c>
      <c r="AK76" s="18"/>
      <c r="AL76" s="18" t="s">
        <v>79</v>
      </c>
      <c r="AM76" s="18"/>
      <c r="AN76" s="18" t="s">
        <v>79</v>
      </c>
      <c r="AO76" s="18"/>
      <c r="AP76" s="20" t="s">
        <v>663</v>
      </c>
    </row>
    <row r="77" ht="60" spans="1:42">
      <c r="A77" s="9">
        <v>70</v>
      </c>
      <c r="B77" s="13" t="s">
        <v>803</v>
      </c>
      <c r="C77" s="13" t="s">
        <v>804</v>
      </c>
      <c r="D77" s="13" t="s">
        <v>411</v>
      </c>
      <c r="E77" s="20" t="s">
        <v>564</v>
      </c>
      <c r="F77" s="19" t="s">
        <v>805</v>
      </c>
      <c r="G77" s="18" t="s">
        <v>60</v>
      </c>
      <c r="H77" s="18" t="s">
        <v>806</v>
      </c>
      <c r="I77" s="23" t="s">
        <v>807</v>
      </c>
      <c r="J77" s="23" t="s">
        <v>808</v>
      </c>
      <c r="K77" s="23" t="s">
        <v>807</v>
      </c>
      <c r="L77" s="23" t="s">
        <v>809</v>
      </c>
      <c r="M77" s="19" t="s">
        <v>417</v>
      </c>
      <c r="N77" s="19" t="s">
        <v>536</v>
      </c>
      <c r="O77" s="19" t="s">
        <v>537</v>
      </c>
      <c r="P77" s="19" t="s">
        <v>538</v>
      </c>
      <c r="Q77" s="19" t="s">
        <v>810</v>
      </c>
      <c r="R77" s="19" t="s">
        <v>515</v>
      </c>
      <c r="S77" s="20" t="s">
        <v>71</v>
      </c>
      <c r="T77" s="20" t="s">
        <v>516</v>
      </c>
      <c r="U77" s="18" t="s">
        <v>351</v>
      </c>
      <c r="V77" s="18" t="s">
        <v>74</v>
      </c>
      <c r="W77" s="18" t="s">
        <v>75</v>
      </c>
      <c r="X77" s="20" t="s">
        <v>76</v>
      </c>
      <c r="Y77" s="20" t="s">
        <v>77</v>
      </c>
      <c r="Z77" s="9">
        <f t="shared" si="3"/>
        <v>165</v>
      </c>
      <c r="AA77" s="27">
        <v>45</v>
      </c>
      <c r="AB77" s="9">
        <v>0</v>
      </c>
      <c r="AC77" s="27">
        <v>120</v>
      </c>
      <c r="AD77" s="27">
        <v>0</v>
      </c>
      <c r="AE77" s="20" t="s">
        <v>811</v>
      </c>
      <c r="AF77" s="20" t="s">
        <v>812</v>
      </c>
      <c r="AG77" s="18" t="s">
        <v>79</v>
      </c>
      <c r="AH77" s="18" t="s">
        <v>79</v>
      </c>
      <c r="AI77" s="18"/>
      <c r="AJ77" s="19" t="s">
        <v>75</v>
      </c>
      <c r="AK77" s="18"/>
      <c r="AL77" s="18" t="s">
        <v>79</v>
      </c>
      <c r="AM77" s="18"/>
      <c r="AN77" s="18" t="s">
        <v>79</v>
      </c>
      <c r="AO77" s="18"/>
      <c r="AP77" s="20" t="s">
        <v>663</v>
      </c>
    </row>
    <row r="78" ht="72" spans="1:42">
      <c r="A78" s="9">
        <v>71</v>
      </c>
      <c r="B78" s="13" t="s">
        <v>813</v>
      </c>
      <c r="C78" s="13" t="s">
        <v>814</v>
      </c>
      <c r="D78" s="13" t="s">
        <v>411</v>
      </c>
      <c r="E78" s="20" t="s">
        <v>504</v>
      </c>
      <c r="F78" s="19" t="s">
        <v>815</v>
      </c>
      <c r="G78" s="18" t="s">
        <v>60</v>
      </c>
      <c r="H78" s="18" t="s">
        <v>816</v>
      </c>
      <c r="I78" s="19" t="s">
        <v>817</v>
      </c>
      <c r="J78" s="19" t="s">
        <v>818</v>
      </c>
      <c r="K78" s="19" t="s">
        <v>817</v>
      </c>
      <c r="L78" s="23" t="s">
        <v>819</v>
      </c>
      <c r="M78" s="19" t="s">
        <v>510</v>
      </c>
      <c r="N78" s="19" t="s">
        <v>511</v>
      </c>
      <c r="O78" s="19" t="s">
        <v>512</v>
      </c>
      <c r="P78" s="19" t="s">
        <v>513</v>
      </c>
      <c r="Q78" s="19" t="s">
        <v>723</v>
      </c>
      <c r="R78" s="19" t="s">
        <v>515</v>
      </c>
      <c r="S78" s="20" t="s">
        <v>71</v>
      </c>
      <c r="T78" s="20" t="s">
        <v>516</v>
      </c>
      <c r="U78" s="18" t="s">
        <v>273</v>
      </c>
      <c r="V78" s="18" t="s">
        <v>74</v>
      </c>
      <c r="W78" s="18" t="s">
        <v>75</v>
      </c>
      <c r="X78" s="20" t="s">
        <v>76</v>
      </c>
      <c r="Y78" s="20" t="s">
        <v>77</v>
      </c>
      <c r="Z78" s="9">
        <f t="shared" si="3"/>
        <v>115.5</v>
      </c>
      <c r="AA78" s="27">
        <v>31.5</v>
      </c>
      <c r="AB78" s="9">
        <v>0</v>
      </c>
      <c r="AC78" s="27">
        <v>84</v>
      </c>
      <c r="AD78" s="27">
        <v>0</v>
      </c>
      <c r="AE78" s="20" t="s">
        <v>820</v>
      </c>
      <c r="AF78" s="18" t="s">
        <v>821</v>
      </c>
      <c r="AG78" s="18" t="s">
        <v>79</v>
      </c>
      <c r="AH78" s="18" t="s">
        <v>79</v>
      </c>
      <c r="AI78" s="18"/>
      <c r="AJ78" s="19" t="s">
        <v>75</v>
      </c>
      <c r="AK78" s="18"/>
      <c r="AL78" s="18" t="s">
        <v>79</v>
      </c>
      <c r="AM78" s="18"/>
      <c r="AN78" s="18" t="s">
        <v>79</v>
      </c>
      <c r="AO78" s="18"/>
      <c r="AP78" s="20" t="s">
        <v>822</v>
      </c>
    </row>
    <row r="79" s="4" customFormat="1" ht="72" spans="1:42">
      <c r="A79" s="15">
        <v>72</v>
      </c>
      <c r="B79" s="17" t="s">
        <v>823</v>
      </c>
      <c r="C79" s="17" t="s">
        <v>824</v>
      </c>
      <c r="D79" s="13" t="s">
        <v>411</v>
      </c>
      <c r="E79" s="20" t="s">
        <v>564</v>
      </c>
      <c r="F79" s="19" t="s">
        <v>825</v>
      </c>
      <c r="G79" s="18" t="s">
        <v>60</v>
      </c>
      <c r="H79" s="18" t="s">
        <v>826</v>
      </c>
      <c r="I79" s="20" t="s">
        <v>827</v>
      </c>
      <c r="J79" s="19" t="s">
        <v>828</v>
      </c>
      <c r="K79" s="20" t="s">
        <v>827</v>
      </c>
      <c r="L79" s="20" t="s">
        <v>829</v>
      </c>
      <c r="M79" s="19" t="s">
        <v>510</v>
      </c>
      <c r="N79" s="19" t="s">
        <v>511</v>
      </c>
      <c r="O79" s="19" t="s">
        <v>512</v>
      </c>
      <c r="P79" s="19" t="s">
        <v>513</v>
      </c>
      <c r="Q79" s="19" t="s">
        <v>776</v>
      </c>
      <c r="R79" s="19" t="s">
        <v>515</v>
      </c>
      <c r="S79" s="20" t="s">
        <v>71</v>
      </c>
      <c r="T79" s="20" t="s">
        <v>516</v>
      </c>
      <c r="U79" s="18" t="s">
        <v>145</v>
      </c>
      <c r="V79" s="18" t="s">
        <v>74</v>
      </c>
      <c r="W79" s="18" t="s">
        <v>75</v>
      </c>
      <c r="X79" s="20" t="s">
        <v>76</v>
      </c>
      <c r="Y79" s="20" t="s">
        <v>77</v>
      </c>
      <c r="Z79" s="15">
        <f t="shared" si="3"/>
        <v>231</v>
      </c>
      <c r="AA79" s="29">
        <v>63</v>
      </c>
      <c r="AB79" s="15">
        <v>0</v>
      </c>
      <c r="AC79" s="29">
        <v>168</v>
      </c>
      <c r="AD79" s="29">
        <v>0</v>
      </c>
      <c r="AE79" s="36" t="s">
        <v>830</v>
      </c>
      <c r="AF79" s="16" t="s">
        <v>778</v>
      </c>
      <c r="AG79" s="16" t="s">
        <v>79</v>
      </c>
      <c r="AH79" s="16" t="s">
        <v>79</v>
      </c>
      <c r="AI79" s="16"/>
      <c r="AJ79" s="35" t="s">
        <v>75</v>
      </c>
      <c r="AK79" s="16"/>
      <c r="AL79" s="16" t="s">
        <v>79</v>
      </c>
      <c r="AM79" s="16"/>
      <c r="AN79" s="16" t="s">
        <v>79</v>
      </c>
      <c r="AO79" s="16"/>
      <c r="AP79" s="36" t="s">
        <v>725</v>
      </c>
    </row>
    <row r="80" ht="72" spans="1:42">
      <c r="A80" s="9">
        <v>73</v>
      </c>
      <c r="B80" s="13" t="s">
        <v>831</v>
      </c>
      <c r="C80" s="13" t="s">
        <v>832</v>
      </c>
      <c r="D80" s="13" t="s">
        <v>411</v>
      </c>
      <c r="E80" s="20" t="s">
        <v>564</v>
      </c>
      <c r="F80" s="19" t="s">
        <v>833</v>
      </c>
      <c r="G80" s="18" t="s">
        <v>60</v>
      </c>
      <c r="H80" s="18" t="s">
        <v>826</v>
      </c>
      <c r="I80" s="20" t="s">
        <v>834</v>
      </c>
      <c r="J80" s="19" t="s">
        <v>835</v>
      </c>
      <c r="K80" s="20" t="s">
        <v>834</v>
      </c>
      <c r="L80" s="20" t="s">
        <v>836</v>
      </c>
      <c r="M80" s="19" t="s">
        <v>510</v>
      </c>
      <c r="N80" s="19" t="s">
        <v>511</v>
      </c>
      <c r="O80" s="19" t="s">
        <v>512</v>
      </c>
      <c r="P80" s="19" t="s">
        <v>513</v>
      </c>
      <c r="Q80" s="19" t="s">
        <v>837</v>
      </c>
      <c r="R80" s="19" t="s">
        <v>515</v>
      </c>
      <c r="S80" s="20" t="s">
        <v>71</v>
      </c>
      <c r="T80" s="20" t="s">
        <v>516</v>
      </c>
      <c r="U80" s="18" t="s">
        <v>145</v>
      </c>
      <c r="V80" s="18" t="s">
        <v>74</v>
      </c>
      <c r="W80" s="18" t="s">
        <v>75</v>
      </c>
      <c r="X80" s="20" t="s">
        <v>76</v>
      </c>
      <c r="Y80" s="20" t="s">
        <v>77</v>
      </c>
      <c r="Z80" s="9">
        <f t="shared" si="3"/>
        <v>439.5</v>
      </c>
      <c r="AA80" s="27">
        <v>205.1</v>
      </c>
      <c r="AB80" s="9">
        <v>0</v>
      </c>
      <c r="AC80" s="27">
        <v>234.4</v>
      </c>
      <c r="AD80" s="27">
        <v>0</v>
      </c>
      <c r="AE80" s="20" t="s">
        <v>838</v>
      </c>
      <c r="AF80" s="18" t="s">
        <v>839</v>
      </c>
      <c r="AG80" s="18" t="s">
        <v>79</v>
      </c>
      <c r="AH80" s="18" t="s">
        <v>79</v>
      </c>
      <c r="AI80" s="18"/>
      <c r="AJ80" s="19" t="s">
        <v>75</v>
      </c>
      <c r="AK80" s="18"/>
      <c r="AL80" s="18" t="s">
        <v>79</v>
      </c>
      <c r="AM80" s="18"/>
      <c r="AN80" s="18" t="s">
        <v>79</v>
      </c>
      <c r="AO80" s="18"/>
      <c r="AP80" s="20" t="s">
        <v>725</v>
      </c>
    </row>
    <row r="81" ht="60" spans="1:42">
      <c r="A81" s="9">
        <v>74</v>
      </c>
      <c r="B81" s="13" t="s">
        <v>840</v>
      </c>
      <c r="C81" s="13" t="s">
        <v>841</v>
      </c>
      <c r="D81" s="13" t="s">
        <v>411</v>
      </c>
      <c r="E81" s="20" t="s">
        <v>504</v>
      </c>
      <c r="F81" s="20" t="s">
        <v>842</v>
      </c>
      <c r="G81" s="18" t="s">
        <v>60</v>
      </c>
      <c r="H81" s="13" t="s">
        <v>843</v>
      </c>
      <c r="I81" s="19" t="s">
        <v>844</v>
      </c>
      <c r="J81" s="19" t="s">
        <v>845</v>
      </c>
      <c r="K81" s="19" t="s">
        <v>844</v>
      </c>
      <c r="L81" s="20" t="s">
        <v>846</v>
      </c>
      <c r="M81" s="19" t="s">
        <v>510</v>
      </c>
      <c r="N81" s="19" t="s">
        <v>511</v>
      </c>
      <c r="O81" s="19" t="s">
        <v>512</v>
      </c>
      <c r="P81" s="19" t="s">
        <v>513</v>
      </c>
      <c r="Q81" s="19" t="s">
        <v>847</v>
      </c>
      <c r="R81" s="19" t="s">
        <v>515</v>
      </c>
      <c r="S81" s="20" t="s">
        <v>71</v>
      </c>
      <c r="T81" s="20" t="s">
        <v>516</v>
      </c>
      <c r="U81" s="18" t="s">
        <v>193</v>
      </c>
      <c r="V81" s="18" t="s">
        <v>74</v>
      </c>
      <c r="W81" s="18" t="s">
        <v>75</v>
      </c>
      <c r="X81" s="20" t="s">
        <v>76</v>
      </c>
      <c r="Y81" s="20" t="s">
        <v>77</v>
      </c>
      <c r="Z81" s="9">
        <f t="shared" si="3"/>
        <v>88</v>
      </c>
      <c r="AA81" s="27">
        <v>24</v>
      </c>
      <c r="AB81" s="9">
        <v>0</v>
      </c>
      <c r="AC81" s="27">
        <v>64</v>
      </c>
      <c r="AD81" s="27">
        <v>0</v>
      </c>
      <c r="AE81" s="20" t="s">
        <v>848</v>
      </c>
      <c r="AF81" s="18" t="s">
        <v>849</v>
      </c>
      <c r="AG81" s="18" t="s">
        <v>79</v>
      </c>
      <c r="AH81" s="18" t="s">
        <v>79</v>
      </c>
      <c r="AI81" s="18"/>
      <c r="AJ81" s="19" t="s">
        <v>75</v>
      </c>
      <c r="AK81" s="18"/>
      <c r="AL81" s="18" t="s">
        <v>79</v>
      </c>
      <c r="AM81" s="18"/>
      <c r="AN81" s="18" t="s">
        <v>79</v>
      </c>
      <c r="AO81" s="18"/>
      <c r="AP81" s="20" t="s">
        <v>850</v>
      </c>
    </row>
    <row r="82" ht="60" spans="1:42">
      <c r="A82" s="9">
        <v>75</v>
      </c>
      <c r="B82" s="13" t="s">
        <v>851</v>
      </c>
      <c r="C82" s="13" t="s">
        <v>852</v>
      </c>
      <c r="D82" s="13" t="s">
        <v>411</v>
      </c>
      <c r="E82" s="20" t="s">
        <v>504</v>
      </c>
      <c r="F82" s="20" t="s">
        <v>853</v>
      </c>
      <c r="G82" s="18" t="s">
        <v>60</v>
      </c>
      <c r="H82" s="13" t="s">
        <v>854</v>
      </c>
      <c r="I82" s="19" t="s">
        <v>855</v>
      </c>
      <c r="J82" s="19" t="s">
        <v>856</v>
      </c>
      <c r="K82" s="19" t="s">
        <v>855</v>
      </c>
      <c r="L82" s="20" t="s">
        <v>857</v>
      </c>
      <c r="M82" s="19" t="s">
        <v>510</v>
      </c>
      <c r="N82" s="19" t="s">
        <v>511</v>
      </c>
      <c r="O82" s="19" t="s">
        <v>512</v>
      </c>
      <c r="P82" s="19" t="s">
        <v>513</v>
      </c>
      <c r="Q82" s="19" t="s">
        <v>858</v>
      </c>
      <c r="R82" s="19" t="s">
        <v>515</v>
      </c>
      <c r="S82" s="20" t="s">
        <v>71</v>
      </c>
      <c r="T82" s="20" t="s">
        <v>516</v>
      </c>
      <c r="U82" s="18" t="s">
        <v>193</v>
      </c>
      <c r="V82" s="18" t="s">
        <v>74</v>
      </c>
      <c r="W82" s="18" t="s">
        <v>75</v>
      </c>
      <c r="X82" s="20" t="s">
        <v>76</v>
      </c>
      <c r="Y82" s="20" t="s">
        <v>77</v>
      </c>
      <c r="Z82" s="9">
        <f t="shared" si="3"/>
        <v>77</v>
      </c>
      <c r="AA82" s="27">
        <v>21</v>
      </c>
      <c r="AB82" s="9">
        <v>0</v>
      </c>
      <c r="AC82" s="27">
        <v>56</v>
      </c>
      <c r="AD82" s="27">
        <v>0</v>
      </c>
      <c r="AE82" s="20" t="s">
        <v>859</v>
      </c>
      <c r="AF82" s="18" t="s">
        <v>860</v>
      </c>
      <c r="AG82" s="18" t="s">
        <v>79</v>
      </c>
      <c r="AH82" s="18" t="s">
        <v>79</v>
      </c>
      <c r="AI82" s="18"/>
      <c r="AJ82" s="19" t="s">
        <v>75</v>
      </c>
      <c r="AK82" s="18"/>
      <c r="AL82" s="18" t="s">
        <v>79</v>
      </c>
      <c r="AM82" s="18"/>
      <c r="AN82" s="18" t="s">
        <v>79</v>
      </c>
      <c r="AO82" s="18"/>
      <c r="AP82" s="20" t="s">
        <v>861</v>
      </c>
    </row>
    <row r="83" ht="84" spans="1:42">
      <c r="A83" s="9">
        <v>76</v>
      </c>
      <c r="B83" s="13" t="s">
        <v>862</v>
      </c>
      <c r="C83" s="13" t="s">
        <v>863</v>
      </c>
      <c r="D83" s="13" t="s">
        <v>411</v>
      </c>
      <c r="E83" s="20" t="s">
        <v>564</v>
      </c>
      <c r="F83" s="19" t="s">
        <v>864</v>
      </c>
      <c r="G83" s="18" t="s">
        <v>60</v>
      </c>
      <c r="H83" s="18" t="s">
        <v>608</v>
      </c>
      <c r="I83" s="20" t="s">
        <v>865</v>
      </c>
      <c r="J83" s="19" t="s">
        <v>866</v>
      </c>
      <c r="K83" s="20" t="s">
        <v>865</v>
      </c>
      <c r="L83" s="20" t="s">
        <v>578</v>
      </c>
      <c r="M83" s="20" t="s">
        <v>510</v>
      </c>
      <c r="N83" s="19" t="s">
        <v>511</v>
      </c>
      <c r="O83" s="19" t="s">
        <v>512</v>
      </c>
      <c r="P83" s="19" t="s">
        <v>513</v>
      </c>
      <c r="Q83" s="19" t="s">
        <v>867</v>
      </c>
      <c r="R83" s="19" t="s">
        <v>515</v>
      </c>
      <c r="S83" s="20" t="s">
        <v>71</v>
      </c>
      <c r="T83" s="20" t="s">
        <v>516</v>
      </c>
      <c r="U83" s="18" t="s">
        <v>304</v>
      </c>
      <c r="V83" s="18" t="s">
        <v>74</v>
      </c>
      <c r="W83" s="18" t="s">
        <v>75</v>
      </c>
      <c r="X83" s="20" t="s">
        <v>76</v>
      </c>
      <c r="Y83" s="20" t="s">
        <v>77</v>
      </c>
      <c r="Z83" s="9">
        <f t="shared" si="3"/>
        <v>137.5</v>
      </c>
      <c r="AA83" s="27">
        <v>37.5</v>
      </c>
      <c r="AB83" s="9">
        <v>0</v>
      </c>
      <c r="AC83" s="27">
        <v>100</v>
      </c>
      <c r="AD83" s="27">
        <v>0</v>
      </c>
      <c r="AE83" s="20" t="s">
        <v>868</v>
      </c>
      <c r="AF83" s="18" t="s">
        <v>869</v>
      </c>
      <c r="AG83" s="18" t="s">
        <v>79</v>
      </c>
      <c r="AH83" s="18" t="s">
        <v>79</v>
      </c>
      <c r="AI83" s="18"/>
      <c r="AJ83" s="19" t="s">
        <v>75</v>
      </c>
      <c r="AK83" s="18"/>
      <c r="AL83" s="18" t="s">
        <v>79</v>
      </c>
      <c r="AM83" s="18"/>
      <c r="AN83" s="18" t="s">
        <v>79</v>
      </c>
      <c r="AO83" s="18"/>
      <c r="AP83" s="20" t="s">
        <v>613</v>
      </c>
    </row>
    <row r="84" ht="60" spans="1:42">
      <c r="A84" s="9">
        <v>77</v>
      </c>
      <c r="B84" s="13" t="s">
        <v>870</v>
      </c>
      <c r="C84" s="13" t="s">
        <v>871</v>
      </c>
      <c r="D84" s="13" t="s">
        <v>411</v>
      </c>
      <c r="E84" s="20" t="s">
        <v>504</v>
      </c>
      <c r="F84" s="20" t="s">
        <v>872</v>
      </c>
      <c r="G84" s="18" t="s">
        <v>60</v>
      </c>
      <c r="H84" s="18" t="s">
        <v>873</v>
      </c>
      <c r="I84" s="23" t="s">
        <v>874</v>
      </c>
      <c r="J84" s="23" t="s">
        <v>875</v>
      </c>
      <c r="K84" s="23" t="s">
        <v>875</v>
      </c>
      <c r="L84" s="23" t="s">
        <v>876</v>
      </c>
      <c r="M84" s="19" t="s">
        <v>417</v>
      </c>
      <c r="N84" s="19" t="s">
        <v>536</v>
      </c>
      <c r="O84" s="19" t="s">
        <v>537</v>
      </c>
      <c r="P84" s="19" t="s">
        <v>538</v>
      </c>
      <c r="Q84" s="19" t="s">
        <v>621</v>
      </c>
      <c r="R84" s="19" t="s">
        <v>515</v>
      </c>
      <c r="S84" s="20" t="s">
        <v>71</v>
      </c>
      <c r="T84" s="20" t="s">
        <v>516</v>
      </c>
      <c r="U84" s="18" t="s">
        <v>181</v>
      </c>
      <c r="V84" s="18" t="s">
        <v>74</v>
      </c>
      <c r="W84" s="18" t="s">
        <v>75</v>
      </c>
      <c r="X84" s="20" t="s">
        <v>76</v>
      </c>
      <c r="Y84" s="20" t="s">
        <v>77</v>
      </c>
      <c r="Z84" s="9">
        <f t="shared" si="3"/>
        <v>110</v>
      </c>
      <c r="AA84" s="27">
        <v>30</v>
      </c>
      <c r="AB84" s="9">
        <v>0</v>
      </c>
      <c r="AC84" s="27">
        <v>80</v>
      </c>
      <c r="AD84" s="27">
        <v>0</v>
      </c>
      <c r="AE84" s="20" t="s">
        <v>877</v>
      </c>
      <c r="AF84" s="20" t="s">
        <v>379</v>
      </c>
      <c r="AG84" s="18" t="s">
        <v>79</v>
      </c>
      <c r="AH84" s="18" t="s">
        <v>79</v>
      </c>
      <c r="AI84" s="18"/>
      <c r="AJ84" s="19" t="s">
        <v>75</v>
      </c>
      <c r="AK84" s="18"/>
      <c r="AL84" s="18" t="s">
        <v>79</v>
      </c>
      <c r="AM84" s="18"/>
      <c r="AN84" s="18" t="s">
        <v>79</v>
      </c>
      <c r="AO84" s="18"/>
      <c r="AP84" s="18" t="s">
        <v>878</v>
      </c>
    </row>
    <row r="85" ht="60" spans="1:42">
      <c r="A85" s="9">
        <v>78</v>
      </c>
      <c r="B85" s="13" t="s">
        <v>879</v>
      </c>
      <c r="C85" s="13" t="s">
        <v>880</v>
      </c>
      <c r="D85" s="13" t="s">
        <v>411</v>
      </c>
      <c r="E85" s="20" t="s">
        <v>564</v>
      </c>
      <c r="F85" s="20" t="s">
        <v>881</v>
      </c>
      <c r="G85" s="18" t="s">
        <v>60</v>
      </c>
      <c r="H85" s="18" t="s">
        <v>882</v>
      </c>
      <c r="I85" s="23" t="s">
        <v>883</v>
      </c>
      <c r="J85" s="23" t="s">
        <v>884</v>
      </c>
      <c r="K85" s="23" t="s">
        <v>883</v>
      </c>
      <c r="L85" s="23" t="s">
        <v>885</v>
      </c>
      <c r="M85" s="19" t="s">
        <v>417</v>
      </c>
      <c r="N85" s="19" t="s">
        <v>536</v>
      </c>
      <c r="O85" s="19" t="s">
        <v>537</v>
      </c>
      <c r="P85" s="19" t="s">
        <v>538</v>
      </c>
      <c r="Q85" s="19" t="s">
        <v>886</v>
      </c>
      <c r="R85" s="19" t="s">
        <v>515</v>
      </c>
      <c r="S85" s="20" t="s">
        <v>71</v>
      </c>
      <c r="T85" s="20" t="s">
        <v>516</v>
      </c>
      <c r="U85" s="18" t="s">
        <v>181</v>
      </c>
      <c r="V85" s="18" t="s">
        <v>74</v>
      </c>
      <c r="W85" s="18" t="s">
        <v>75</v>
      </c>
      <c r="X85" s="20" t="s">
        <v>76</v>
      </c>
      <c r="Y85" s="20" t="s">
        <v>77</v>
      </c>
      <c r="Z85" s="9">
        <f t="shared" si="3"/>
        <v>152.35</v>
      </c>
      <c r="AA85" s="27">
        <v>61.35</v>
      </c>
      <c r="AB85" s="9">
        <v>0</v>
      </c>
      <c r="AC85" s="27">
        <v>91</v>
      </c>
      <c r="AD85" s="27">
        <v>0</v>
      </c>
      <c r="AE85" s="20" t="s">
        <v>887</v>
      </c>
      <c r="AF85" s="20" t="s">
        <v>888</v>
      </c>
      <c r="AG85" s="18" t="s">
        <v>79</v>
      </c>
      <c r="AH85" s="18" t="s">
        <v>79</v>
      </c>
      <c r="AI85" s="18"/>
      <c r="AJ85" s="19" t="s">
        <v>75</v>
      </c>
      <c r="AK85" s="18"/>
      <c r="AL85" s="18" t="s">
        <v>79</v>
      </c>
      <c r="AM85" s="18"/>
      <c r="AN85" s="18" t="s">
        <v>79</v>
      </c>
      <c r="AO85" s="18"/>
      <c r="AP85" s="18" t="s">
        <v>889</v>
      </c>
    </row>
    <row r="86" ht="72" spans="1:42">
      <c r="A86" s="9">
        <v>79</v>
      </c>
      <c r="B86" s="13" t="s">
        <v>890</v>
      </c>
      <c r="C86" s="13" t="s">
        <v>891</v>
      </c>
      <c r="D86" s="13" t="s">
        <v>411</v>
      </c>
      <c r="E86" s="20" t="s">
        <v>504</v>
      </c>
      <c r="F86" s="20" t="s">
        <v>892</v>
      </c>
      <c r="G86" s="18" t="s">
        <v>60</v>
      </c>
      <c r="H86" s="18" t="s">
        <v>893</v>
      </c>
      <c r="I86" s="19" t="s">
        <v>894</v>
      </c>
      <c r="J86" s="19" t="s">
        <v>895</v>
      </c>
      <c r="K86" s="19" t="s">
        <v>894</v>
      </c>
      <c r="L86" s="23" t="s">
        <v>896</v>
      </c>
      <c r="M86" s="19" t="s">
        <v>510</v>
      </c>
      <c r="N86" s="19" t="s">
        <v>511</v>
      </c>
      <c r="O86" s="19" t="s">
        <v>512</v>
      </c>
      <c r="P86" s="19" t="s">
        <v>513</v>
      </c>
      <c r="Q86" s="19" t="s">
        <v>526</v>
      </c>
      <c r="R86" s="19" t="s">
        <v>515</v>
      </c>
      <c r="S86" s="19" t="s">
        <v>897</v>
      </c>
      <c r="T86" s="20" t="s">
        <v>516</v>
      </c>
      <c r="U86" s="18" t="s">
        <v>315</v>
      </c>
      <c r="V86" s="18" t="s">
        <v>74</v>
      </c>
      <c r="W86" s="18" t="s">
        <v>75</v>
      </c>
      <c r="X86" s="20" t="s">
        <v>76</v>
      </c>
      <c r="Y86" s="20" t="s">
        <v>77</v>
      </c>
      <c r="Z86" s="9">
        <f t="shared" si="3"/>
        <v>66</v>
      </c>
      <c r="AA86" s="27">
        <v>18</v>
      </c>
      <c r="AB86" s="9">
        <v>0</v>
      </c>
      <c r="AC86" s="27">
        <v>48</v>
      </c>
      <c r="AD86" s="27">
        <v>0</v>
      </c>
      <c r="AE86" s="20" t="s">
        <v>898</v>
      </c>
      <c r="AF86" s="18" t="s">
        <v>528</v>
      </c>
      <c r="AG86" s="18" t="s">
        <v>79</v>
      </c>
      <c r="AH86" s="18" t="s">
        <v>79</v>
      </c>
      <c r="AI86" s="18"/>
      <c r="AJ86" s="19" t="s">
        <v>75</v>
      </c>
      <c r="AK86" s="18"/>
      <c r="AL86" s="18" t="s">
        <v>79</v>
      </c>
      <c r="AM86" s="18"/>
      <c r="AN86" s="18" t="s">
        <v>79</v>
      </c>
      <c r="AO86" s="18"/>
      <c r="AP86" s="19" t="s">
        <v>899</v>
      </c>
    </row>
    <row r="87" ht="72" spans="1:42">
      <c r="A87" s="9">
        <v>80</v>
      </c>
      <c r="B87" s="13" t="s">
        <v>900</v>
      </c>
      <c r="C87" s="13" t="s">
        <v>901</v>
      </c>
      <c r="D87" s="13" t="s">
        <v>411</v>
      </c>
      <c r="E87" s="20" t="s">
        <v>504</v>
      </c>
      <c r="F87" s="19" t="s">
        <v>902</v>
      </c>
      <c r="G87" s="18" t="s">
        <v>60</v>
      </c>
      <c r="H87" s="18" t="s">
        <v>903</v>
      </c>
      <c r="I87" s="19" t="s">
        <v>904</v>
      </c>
      <c r="J87" s="19" t="s">
        <v>905</v>
      </c>
      <c r="K87" s="19" t="s">
        <v>904</v>
      </c>
      <c r="L87" s="23" t="s">
        <v>906</v>
      </c>
      <c r="M87" s="19" t="s">
        <v>510</v>
      </c>
      <c r="N87" s="19" t="s">
        <v>511</v>
      </c>
      <c r="O87" s="19" t="s">
        <v>512</v>
      </c>
      <c r="P87" s="19" t="s">
        <v>513</v>
      </c>
      <c r="Q87" s="19" t="s">
        <v>907</v>
      </c>
      <c r="R87" s="19" t="s">
        <v>515</v>
      </c>
      <c r="S87" s="20" t="s">
        <v>71</v>
      </c>
      <c r="T87" s="20" t="s">
        <v>516</v>
      </c>
      <c r="U87" s="18" t="s">
        <v>273</v>
      </c>
      <c r="V87" s="18" t="s">
        <v>74</v>
      </c>
      <c r="W87" s="18" t="s">
        <v>75</v>
      </c>
      <c r="X87" s="20" t="s">
        <v>76</v>
      </c>
      <c r="Y87" s="20" t="s">
        <v>77</v>
      </c>
      <c r="Z87" s="9">
        <f t="shared" si="3"/>
        <v>148.5</v>
      </c>
      <c r="AA87" s="27">
        <v>40.5</v>
      </c>
      <c r="AB87" s="9">
        <v>0</v>
      </c>
      <c r="AC87" s="27">
        <v>108</v>
      </c>
      <c r="AD87" s="27">
        <v>0</v>
      </c>
      <c r="AE87" s="20" t="s">
        <v>908</v>
      </c>
      <c r="AF87" s="18" t="s">
        <v>909</v>
      </c>
      <c r="AG87" s="18" t="s">
        <v>79</v>
      </c>
      <c r="AH87" s="18" t="s">
        <v>79</v>
      </c>
      <c r="AI87" s="18"/>
      <c r="AJ87" s="19" t="s">
        <v>75</v>
      </c>
      <c r="AK87" s="18"/>
      <c r="AL87" s="18" t="s">
        <v>79</v>
      </c>
      <c r="AM87" s="18"/>
      <c r="AN87" s="18" t="s">
        <v>79</v>
      </c>
      <c r="AO87" s="18"/>
      <c r="AP87" s="20" t="s">
        <v>910</v>
      </c>
    </row>
    <row r="88" ht="72" spans="1:42">
      <c r="A88" s="9">
        <v>81</v>
      </c>
      <c r="B88" s="13" t="s">
        <v>911</v>
      </c>
      <c r="C88" s="13" t="s">
        <v>912</v>
      </c>
      <c r="D88" s="13" t="s">
        <v>411</v>
      </c>
      <c r="E88" s="20" t="s">
        <v>504</v>
      </c>
      <c r="F88" s="19" t="s">
        <v>913</v>
      </c>
      <c r="G88" s="18" t="s">
        <v>60</v>
      </c>
      <c r="H88" s="18" t="s">
        <v>903</v>
      </c>
      <c r="I88" s="19" t="s">
        <v>914</v>
      </c>
      <c r="J88" s="19" t="s">
        <v>915</v>
      </c>
      <c r="K88" s="19" t="s">
        <v>914</v>
      </c>
      <c r="L88" s="23" t="s">
        <v>916</v>
      </c>
      <c r="M88" s="19" t="s">
        <v>510</v>
      </c>
      <c r="N88" s="19" t="s">
        <v>511</v>
      </c>
      <c r="O88" s="19" t="s">
        <v>512</v>
      </c>
      <c r="P88" s="19" t="s">
        <v>513</v>
      </c>
      <c r="Q88" s="19" t="s">
        <v>907</v>
      </c>
      <c r="R88" s="19" t="s">
        <v>515</v>
      </c>
      <c r="S88" s="20" t="s">
        <v>71</v>
      </c>
      <c r="T88" s="20" t="s">
        <v>516</v>
      </c>
      <c r="U88" s="18" t="s">
        <v>273</v>
      </c>
      <c r="V88" s="18" t="s">
        <v>74</v>
      </c>
      <c r="W88" s="18" t="s">
        <v>75</v>
      </c>
      <c r="X88" s="20" t="s">
        <v>76</v>
      </c>
      <c r="Y88" s="20" t="s">
        <v>77</v>
      </c>
      <c r="Z88" s="9">
        <f t="shared" si="3"/>
        <v>77</v>
      </c>
      <c r="AA88" s="27">
        <v>21</v>
      </c>
      <c r="AB88" s="9">
        <v>0</v>
      </c>
      <c r="AC88" s="27">
        <v>56</v>
      </c>
      <c r="AD88" s="27">
        <v>0</v>
      </c>
      <c r="AE88" s="20" t="s">
        <v>908</v>
      </c>
      <c r="AF88" s="18" t="s">
        <v>909</v>
      </c>
      <c r="AG88" s="18" t="s">
        <v>79</v>
      </c>
      <c r="AH88" s="18" t="s">
        <v>79</v>
      </c>
      <c r="AI88" s="18"/>
      <c r="AJ88" s="19" t="s">
        <v>75</v>
      </c>
      <c r="AK88" s="18"/>
      <c r="AL88" s="18" t="s">
        <v>79</v>
      </c>
      <c r="AM88" s="18"/>
      <c r="AN88" s="18" t="s">
        <v>79</v>
      </c>
      <c r="AO88" s="18"/>
      <c r="AP88" s="20" t="s">
        <v>910</v>
      </c>
    </row>
    <row r="89" ht="72" spans="1:42">
      <c r="A89" s="9">
        <v>82</v>
      </c>
      <c r="B89" s="13" t="s">
        <v>917</v>
      </c>
      <c r="C89" s="13" t="s">
        <v>918</v>
      </c>
      <c r="D89" s="13" t="s">
        <v>411</v>
      </c>
      <c r="E89" s="20" t="s">
        <v>564</v>
      </c>
      <c r="F89" s="19" t="s">
        <v>919</v>
      </c>
      <c r="G89" s="18" t="s">
        <v>60</v>
      </c>
      <c r="H89" s="18" t="s">
        <v>719</v>
      </c>
      <c r="I89" s="20" t="s">
        <v>920</v>
      </c>
      <c r="J89" s="19" t="s">
        <v>921</v>
      </c>
      <c r="K89" s="20" t="s">
        <v>920</v>
      </c>
      <c r="L89" s="20" t="s">
        <v>922</v>
      </c>
      <c r="M89" s="19" t="s">
        <v>510</v>
      </c>
      <c r="N89" s="19" t="s">
        <v>511</v>
      </c>
      <c r="O89" s="19" t="s">
        <v>512</v>
      </c>
      <c r="P89" s="19" t="s">
        <v>513</v>
      </c>
      <c r="Q89" s="19" t="s">
        <v>923</v>
      </c>
      <c r="R89" s="19" t="s">
        <v>515</v>
      </c>
      <c r="S89" s="20" t="s">
        <v>71</v>
      </c>
      <c r="T89" s="20" t="s">
        <v>516</v>
      </c>
      <c r="U89" s="18" t="s">
        <v>145</v>
      </c>
      <c r="V89" s="18" t="s">
        <v>74</v>
      </c>
      <c r="W89" s="18" t="s">
        <v>75</v>
      </c>
      <c r="X89" s="20" t="s">
        <v>76</v>
      </c>
      <c r="Y89" s="20" t="s">
        <v>77</v>
      </c>
      <c r="Z89" s="9">
        <f t="shared" si="3"/>
        <v>154</v>
      </c>
      <c r="AA89" s="27">
        <v>42</v>
      </c>
      <c r="AB89" s="9">
        <v>0</v>
      </c>
      <c r="AC89" s="27">
        <v>112</v>
      </c>
      <c r="AD89" s="27">
        <v>0</v>
      </c>
      <c r="AE89" s="20" t="s">
        <v>924</v>
      </c>
      <c r="AF89" s="18" t="s">
        <v>925</v>
      </c>
      <c r="AG89" s="18" t="s">
        <v>79</v>
      </c>
      <c r="AH89" s="18" t="s">
        <v>79</v>
      </c>
      <c r="AI89" s="18"/>
      <c r="AJ89" s="19" t="s">
        <v>75</v>
      </c>
      <c r="AK89" s="18"/>
      <c r="AL89" s="18" t="s">
        <v>79</v>
      </c>
      <c r="AM89" s="18"/>
      <c r="AN89" s="18" t="s">
        <v>79</v>
      </c>
      <c r="AO89" s="18"/>
      <c r="AP89" s="20" t="s">
        <v>725</v>
      </c>
    </row>
    <row r="90" ht="72" spans="1:42">
      <c r="A90" s="9">
        <v>83</v>
      </c>
      <c r="B90" s="13" t="s">
        <v>926</v>
      </c>
      <c r="C90" s="13" t="s">
        <v>927</v>
      </c>
      <c r="D90" s="13" t="s">
        <v>411</v>
      </c>
      <c r="E90" s="20" t="s">
        <v>504</v>
      </c>
      <c r="F90" s="19" t="s">
        <v>928</v>
      </c>
      <c r="G90" s="18" t="s">
        <v>60</v>
      </c>
      <c r="H90" s="18" t="s">
        <v>929</v>
      </c>
      <c r="I90" s="20" t="s">
        <v>930</v>
      </c>
      <c r="J90" s="19" t="s">
        <v>931</v>
      </c>
      <c r="K90" s="20" t="s">
        <v>930</v>
      </c>
      <c r="L90" s="20" t="s">
        <v>932</v>
      </c>
      <c r="M90" s="19" t="s">
        <v>510</v>
      </c>
      <c r="N90" s="19" t="s">
        <v>511</v>
      </c>
      <c r="O90" s="19" t="s">
        <v>512</v>
      </c>
      <c r="P90" s="19" t="s">
        <v>513</v>
      </c>
      <c r="Q90" s="19" t="s">
        <v>733</v>
      </c>
      <c r="R90" s="19" t="s">
        <v>515</v>
      </c>
      <c r="S90" s="20" t="s">
        <v>71</v>
      </c>
      <c r="T90" s="20" t="s">
        <v>516</v>
      </c>
      <c r="U90" s="18" t="s">
        <v>145</v>
      </c>
      <c r="V90" s="18" t="s">
        <v>74</v>
      </c>
      <c r="W90" s="18" t="s">
        <v>75</v>
      </c>
      <c r="X90" s="20" t="s">
        <v>76</v>
      </c>
      <c r="Y90" s="20" t="s">
        <v>77</v>
      </c>
      <c r="Z90" s="9">
        <f t="shared" si="3"/>
        <v>55</v>
      </c>
      <c r="AA90" s="27">
        <v>15</v>
      </c>
      <c r="AB90" s="9">
        <v>0</v>
      </c>
      <c r="AC90" s="27">
        <v>40</v>
      </c>
      <c r="AD90" s="27">
        <v>0</v>
      </c>
      <c r="AE90" s="20" t="s">
        <v>933</v>
      </c>
      <c r="AF90" s="18" t="s">
        <v>736</v>
      </c>
      <c r="AG90" s="18" t="s">
        <v>79</v>
      </c>
      <c r="AH90" s="18" t="s">
        <v>79</v>
      </c>
      <c r="AI90" s="18"/>
      <c r="AJ90" s="19" t="s">
        <v>75</v>
      </c>
      <c r="AK90" s="18"/>
      <c r="AL90" s="18" t="s">
        <v>79</v>
      </c>
      <c r="AM90" s="18"/>
      <c r="AN90" s="18" t="s">
        <v>79</v>
      </c>
      <c r="AO90" s="18"/>
      <c r="AP90" s="20" t="s">
        <v>725</v>
      </c>
    </row>
    <row r="91" ht="72" spans="1:42">
      <c r="A91" s="9">
        <v>84</v>
      </c>
      <c r="B91" s="13" t="s">
        <v>934</v>
      </c>
      <c r="C91" s="13" t="s">
        <v>935</v>
      </c>
      <c r="D91" s="13" t="s">
        <v>411</v>
      </c>
      <c r="E91" s="20" t="s">
        <v>504</v>
      </c>
      <c r="F91" s="19" t="s">
        <v>936</v>
      </c>
      <c r="G91" s="18" t="s">
        <v>60</v>
      </c>
      <c r="H91" s="18" t="s">
        <v>937</v>
      </c>
      <c r="I91" s="20" t="s">
        <v>938</v>
      </c>
      <c r="J91" s="19" t="s">
        <v>939</v>
      </c>
      <c r="K91" s="20" t="s">
        <v>938</v>
      </c>
      <c r="L91" s="20" t="s">
        <v>940</v>
      </c>
      <c r="M91" s="19" t="s">
        <v>510</v>
      </c>
      <c r="N91" s="19" t="s">
        <v>511</v>
      </c>
      <c r="O91" s="19" t="s">
        <v>512</v>
      </c>
      <c r="P91" s="19" t="s">
        <v>513</v>
      </c>
      <c r="Q91" s="19" t="s">
        <v>638</v>
      </c>
      <c r="R91" s="19" t="s">
        <v>515</v>
      </c>
      <c r="S91" s="20" t="s">
        <v>71</v>
      </c>
      <c r="T91" s="20" t="s">
        <v>516</v>
      </c>
      <c r="U91" s="18" t="s">
        <v>145</v>
      </c>
      <c r="V91" s="18" t="s">
        <v>74</v>
      </c>
      <c r="W91" s="18" t="s">
        <v>75</v>
      </c>
      <c r="X91" s="20" t="s">
        <v>76</v>
      </c>
      <c r="Y91" s="20" t="s">
        <v>77</v>
      </c>
      <c r="Z91" s="9">
        <f t="shared" si="3"/>
        <v>60.5</v>
      </c>
      <c r="AA91" s="27">
        <v>16.5</v>
      </c>
      <c r="AB91" s="9">
        <v>0</v>
      </c>
      <c r="AC91" s="27">
        <v>44</v>
      </c>
      <c r="AD91" s="27">
        <v>0</v>
      </c>
      <c r="AE91" s="20" t="s">
        <v>941</v>
      </c>
      <c r="AF91" s="18" t="s">
        <v>640</v>
      </c>
      <c r="AG91" s="18" t="s">
        <v>79</v>
      </c>
      <c r="AH91" s="18" t="s">
        <v>79</v>
      </c>
      <c r="AI91" s="18"/>
      <c r="AJ91" s="19" t="s">
        <v>75</v>
      </c>
      <c r="AK91" s="18"/>
      <c r="AL91" s="18" t="s">
        <v>79</v>
      </c>
      <c r="AM91" s="18"/>
      <c r="AN91" s="18" t="s">
        <v>79</v>
      </c>
      <c r="AO91" s="18"/>
      <c r="AP91" s="20" t="s">
        <v>725</v>
      </c>
    </row>
    <row r="92" ht="72" spans="1:42">
      <c r="A92" s="9">
        <v>85</v>
      </c>
      <c r="B92" s="13" t="s">
        <v>942</v>
      </c>
      <c r="C92" s="13" t="s">
        <v>943</v>
      </c>
      <c r="D92" s="13" t="s">
        <v>411</v>
      </c>
      <c r="E92" s="20" t="s">
        <v>504</v>
      </c>
      <c r="F92" s="20" t="s">
        <v>944</v>
      </c>
      <c r="G92" s="18" t="s">
        <v>60</v>
      </c>
      <c r="H92" s="18" t="s">
        <v>945</v>
      </c>
      <c r="I92" s="20" t="s">
        <v>946</v>
      </c>
      <c r="J92" s="19" t="s">
        <v>947</v>
      </c>
      <c r="K92" s="20" t="s">
        <v>946</v>
      </c>
      <c r="L92" s="20" t="s">
        <v>948</v>
      </c>
      <c r="M92" s="19" t="s">
        <v>510</v>
      </c>
      <c r="N92" s="19" t="s">
        <v>511</v>
      </c>
      <c r="O92" s="19" t="s">
        <v>512</v>
      </c>
      <c r="P92" s="19" t="s">
        <v>513</v>
      </c>
      <c r="Q92" s="20" t="s">
        <v>949</v>
      </c>
      <c r="R92" s="19" t="s">
        <v>515</v>
      </c>
      <c r="S92" s="20" t="s">
        <v>71</v>
      </c>
      <c r="T92" s="20" t="s">
        <v>516</v>
      </c>
      <c r="U92" s="18" t="s">
        <v>223</v>
      </c>
      <c r="V92" s="18" t="s">
        <v>74</v>
      </c>
      <c r="W92" s="18" t="s">
        <v>75</v>
      </c>
      <c r="X92" s="20" t="s">
        <v>76</v>
      </c>
      <c r="Y92" s="20" t="s">
        <v>77</v>
      </c>
      <c r="Z92" s="9">
        <f t="shared" si="3"/>
        <v>83.6</v>
      </c>
      <c r="AA92" s="27">
        <v>22.8</v>
      </c>
      <c r="AB92" s="9">
        <v>0</v>
      </c>
      <c r="AC92" s="27">
        <v>60.8</v>
      </c>
      <c r="AD92" s="27">
        <v>0</v>
      </c>
      <c r="AE92" s="20" t="s">
        <v>950</v>
      </c>
      <c r="AF92" s="18" t="s">
        <v>951</v>
      </c>
      <c r="AG92" s="18" t="s">
        <v>79</v>
      </c>
      <c r="AH92" s="18" t="s">
        <v>79</v>
      </c>
      <c r="AI92" s="18"/>
      <c r="AJ92" s="19" t="s">
        <v>75</v>
      </c>
      <c r="AK92" s="18"/>
      <c r="AL92" s="18" t="s">
        <v>79</v>
      </c>
      <c r="AM92" s="18"/>
      <c r="AN92" s="18" t="s">
        <v>79</v>
      </c>
      <c r="AO92" s="18"/>
      <c r="AP92" s="20" t="s">
        <v>952</v>
      </c>
    </row>
    <row r="93" ht="60" spans="1:42">
      <c r="A93" s="9">
        <v>86</v>
      </c>
      <c r="B93" s="13" t="s">
        <v>953</v>
      </c>
      <c r="C93" s="13" t="s">
        <v>954</v>
      </c>
      <c r="D93" s="13" t="s">
        <v>411</v>
      </c>
      <c r="E93" s="20" t="s">
        <v>504</v>
      </c>
      <c r="F93" s="20" t="s">
        <v>955</v>
      </c>
      <c r="G93" s="18" t="s">
        <v>60</v>
      </c>
      <c r="H93" s="18" t="s">
        <v>956</v>
      </c>
      <c r="I93" s="19" t="s">
        <v>957</v>
      </c>
      <c r="J93" s="19" t="s">
        <v>958</v>
      </c>
      <c r="K93" s="19" t="s">
        <v>957</v>
      </c>
      <c r="L93" s="20" t="s">
        <v>959</v>
      </c>
      <c r="M93" s="20" t="s">
        <v>510</v>
      </c>
      <c r="N93" s="20" t="s">
        <v>511</v>
      </c>
      <c r="O93" s="20" t="s">
        <v>512</v>
      </c>
      <c r="P93" s="20" t="s">
        <v>513</v>
      </c>
      <c r="Q93" s="20" t="s">
        <v>960</v>
      </c>
      <c r="R93" s="20" t="s">
        <v>515</v>
      </c>
      <c r="S93" s="20" t="s">
        <v>71</v>
      </c>
      <c r="T93" s="20" t="s">
        <v>516</v>
      </c>
      <c r="U93" s="18" t="s">
        <v>285</v>
      </c>
      <c r="V93" s="18" t="s">
        <v>74</v>
      </c>
      <c r="W93" s="18" t="s">
        <v>75</v>
      </c>
      <c r="X93" s="20" t="s">
        <v>76</v>
      </c>
      <c r="Y93" s="20" t="s">
        <v>77</v>
      </c>
      <c r="Z93" s="9">
        <f t="shared" si="3"/>
        <v>44</v>
      </c>
      <c r="AA93" s="27">
        <v>12</v>
      </c>
      <c r="AB93" s="9">
        <v>0</v>
      </c>
      <c r="AC93" s="27">
        <v>32</v>
      </c>
      <c r="AD93" s="27">
        <v>0</v>
      </c>
      <c r="AE93" s="38" t="s">
        <v>961</v>
      </c>
      <c r="AF93" s="20" t="s">
        <v>379</v>
      </c>
      <c r="AG93" s="18" t="s">
        <v>79</v>
      </c>
      <c r="AH93" s="18" t="s">
        <v>79</v>
      </c>
      <c r="AI93" s="18"/>
      <c r="AJ93" s="19" t="s">
        <v>75</v>
      </c>
      <c r="AK93" s="18"/>
      <c r="AL93" s="18" t="s">
        <v>79</v>
      </c>
      <c r="AM93" s="18"/>
      <c r="AN93" s="18" t="s">
        <v>79</v>
      </c>
      <c r="AO93" s="18"/>
      <c r="AP93" s="20" t="s">
        <v>762</v>
      </c>
    </row>
    <row r="94" ht="60" spans="1:42">
      <c r="A94" s="9">
        <v>87</v>
      </c>
      <c r="B94" s="13" t="s">
        <v>962</v>
      </c>
      <c r="C94" s="13" t="s">
        <v>963</v>
      </c>
      <c r="D94" s="13" t="s">
        <v>411</v>
      </c>
      <c r="E94" s="20" t="s">
        <v>504</v>
      </c>
      <c r="F94" s="20" t="s">
        <v>964</v>
      </c>
      <c r="G94" s="18" t="s">
        <v>60</v>
      </c>
      <c r="H94" s="18" t="s">
        <v>965</v>
      </c>
      <c r="I94" s="20" t="s">
        <v>966</v>
      </c>
      <c r="J94" s="19" t="s">
        <v>967</v>
      </c>
      <c r="K94" s="20" t="s">
        <v>966</v>
      </c>
      <c r="L94" s="20" t="s">
        <v>968</v>
      </c>
      <c r="M94" s="20" t="s">
        <v>510</v>
      </c>
      <c r="N94" s="20" t="s">
        <v>511</v>
      </c>
      <c r="O94" s="20" t="s">
        <v>512</v>
      </c>
      <c r="P94" s="20" t="s">
        <v>513</v>
      </c>
      <c r="Q94" s="20" t="s">
        <v>969</v>
      </c>
      <c r="R94" s="20" t="s">
        <v>515</v>
      </c>
      <c r="S94" s="20" t="s">
        <v>71</v>
      </c>
      <c r="T94" s="20" t="s">
        <v>516</v>
      </c>
      <c r="U94" s="18" t="s">
        <v>285</v>
      </c>
      <c r="V94" s="18" t="s">
        <v>74</v>
      </c>
      <c r="W94" s="18" t="s">
        <v>75</v>
      </c>
      <c r="X94" s="20" t="s">
        <v>76</v>
      </c>
      <c r="Y94" s="20" t="s">
        <v>77</v>
      </c>
      <c r="Z94" s="9">
        <f t="shared" si="3"/>
        <v>55</v>
      </c>
      <c r="AA94" s="27">
        <v>15</v>
      </c>
      <c r="AB94" s="9">
        <v>0</v>
      </c>
      <c r="AC94" s="27">
        <v>40</v>
      </c>
      <c r="AD94" s="27">
        <v>0</v>
      </c>
      <c r="AE94" s="38" t="s">
        <v>970</v>
      </c>
      <c r="AF94" s="20" t="s">
        <v>603</v>
      </c>
      <c r="AG94" s="18" t="s">
        <v>79</v>
      </c>
      <c r="AH94" s="18" t="s">
        <v>79</v>
      </c>
      <c r="AI94" s="18"/>
      <c r="AJ94" s="19" t="s">
        <v>75</v>
      </c>
      <c r="AK94" s="18"/>
      <c r="AL94" s="18" t="s">
        <v>79</v>
      </c>
      <c r="AM94" s="18"/>
      <c r="AN94" s="18" t="s">
        <v>79</v>
      </c>
      <c r="AO94" s="18"/>
      <c r="AP94" s="20" t="s">
        <v>762</v>
      </c>
    </row>
    <row r="95" ht="84" spans="1:42">
      <c r="A95" s="9">
        <v>88</v>
      </c>
      <c r="B95" s="13" t="s">
        <v>971</v>
      </c>
      <c r="C95" s="13" t="s">
        <v>972</v>
      </c>
      <c r="D95" s="13" t="s">
        <v>411</v>
      </c>
      <c r="E95" s="20" t="s">
        <v>504</v>
      </c>
      <c r="F95" s="19" t="s">
        <v>973</v>
      </c>
      <c r="G95" s="18" t="s">
        <v>60</v>
      </c>
      <c r="H95" s="18" t="s">
        <v>974</v>
      </c>
      <c r="I95" s="20" t="s">
        <v>975</v>
      </c>
      <c r="J95" s="19" t="s">
        <v>976</v>
      </c>
      <c r="K95" s="20" t="s">
        <v>975</v>
      </c>
      <c r="L95" s="20" t="s">
        <v>977</v>
      </c>
      <c r="M95" s="20" t="s">
        <v>510</v>
      </c>
      <c r="N95" s="19" t="s">
        <v>511</v>
      </c>
      <c r="O95" s="19" t="s">
        <v>512</v>
      </c>
      <c r="P95" s="19" t="s">
        <v>513</v>
      </c>
      <c r="Q95" s="19" t="s">
        <v>978</v>
      </c>
      <c r="R95" s="19" t="s">
        <v>515</v>
      </c>
      <c r="S95" s="20" t="s">
        <v>71</v>
      </c>
      <c r="T95" s="20" t="s">
        <v>516</v>
      </c>
      <c r="U95" s="18" t="s">
        <v>304</v>
      </c>
      <c r="V95" s="18" t="s">
        <v>74</v>
      </c>
      <c r="W95" s="18" t="s">
        <v>75</v>
      </c>
      <c r="X95" s="20" t="s">
        <v>76</v>
      </c>
      <c r="Y95" s="20" t="s">
        <v>77</v>
      </c>
      <c r="Z95" s="9">
        <f t="shared" si="3"/>
        <v>126.5</v>
      </c>
      <c r="AA95" s="27">
        <v>34.5</v>
      </c>
      <c r="AB95" s="9">
        <v>0</v>
      </c>
      <c r="AC95" s="27">
        <v>92</v>
      </c>
      <c r="AD95" s="27">
        <v>0</v>
      </c>
      <c r="AE95" s="20" t="s">
        <v>427</v>
      </c>
      <c r="AF95" s="18" t="s">
        <v>979</v>
      </c>
      <c r="AG95" s="18" t="s">
        <v>79</v>
      </c>
      <c r="AH95" s="18" t="s">
        <v>79</v>
      </c>
      <c r="AI95" s="18"/>
      <c r="AJ95" s="19" t="s">
        <v>75</v>
      </c>
      <c r="AK95" s="18"/>
      <c r="AL95" s="18" t="s">
        <v>79</v>
      </c>
      <c r="AM95" s="18"/>
      <c r="AN95" s="18" t="s">
        <v>79</v>
      </c>
      <c r="AO95" s="18"/>
      <c r="AP95" s="20" t="s">
        <v>980</v>
      </c>
    </row>
    <row r="96" ht="84" spans="1:42">
      <c r="A96" s="9">
        <v>89</v>
      </c>
      <c r="B96" s="13" t="s">
        <v>981</v>
      </c>
      <c r="C96" s="13" t="s">
        <v>982</v>
      </c>
      <c r="D96" s="13" t="s">
        <v>411</v>
      </c>
      <c r="E96" s="20" t="s">
        <v>564</v>
      </c>
      <c r="F96" s="20" t="s">
        <v>983</v>
      </c>
      <c r="G96" s="18" t="s">
        <v>60</v>
      </c>
      <c r="H96" s="18" t="s">
        <v>984</v>
      </c>
      <c r="I96" s="20" t="s">
        <v>985</v>
      </c>
      <c r="J96" s="19" t="s">
        <v>986</v>
      </c>
      <c r="K96" s="20" t="s">
        <v>985</v>
      </c>
      <c r="L96" s="20" t="s">
        <v>987</v>
      </c>
      <c r="M96" s="19" t="s">
        <v>510</v>
      </c>
      <c r="N96" s="19" t="s">
        <v>511</v>
      </c>
      <c r="O96" s="19" t="s">
        <v>512</v>
      </c>
      <c r="P96" s="19" t="s">
        <v>513</v>
      </c>
      <c r="Q96" s="20" t="s">
        <v>988</v>
      </c>
      <c r="R96" s="19" t="s">
        <v>515</v>
      </c>
      <c r="S96" s="20" t="s">
        <v>71</v>
      </c>
      <c r="T96" s="20" t="s">
        <v>516</v>
      </c>
      <c r="U96" s="18" t="s">
        <v>223</v>
      </c>
      <c r="V96" s="18" t="s">
        <v>74</v>
      </c>
      <c r="W96" s="18" t="s">
        <v>75</v>
      </c>
      <c r="X96" s="20" t="s">
        <v>76</v>
      </c>
      <c r="Y96" s="20" t="s">
        <v>77</v>
      </c>
      <c r="Z96" s="9">
        <f t="shared" si="3"/>
        <v>133.65</v>
      </c>
      <c r="AA96" s="27">
        <v>36.45</v>
      </c>
      <c r="AB96" s="9">
        <v>0</v>
      </c>
      <c r="AC96" s="27">
        <v>97.2</v>
      </c>
      <c r="AD96" s="27">
        <v>0</v>
      </c>
      <c r="AE96" s="20" t="s">
        <v>989</v>
      </c>
      <c r="AF96" s="18" t="s">
        <v>990</v>
      </c>
      <c r="AG96" s="18" t="s">
        <v>79</v>
      </c>
      <c r="AH96" s="18" t="s">
        <v>79</v>
      </c>
      <c r="AI96" s="18"/>
      <c r="AJ96" s="19" t="s">
        <v>75</v>
      </c>
      <c r="AK96" s="18"/>
      <c r="AL96" s="18" t="s">
        <v>79</v>
      </c>
      <c r="AM96" s="18"/>
      <c r="AN96" s="18" t="s">
        <v>79</v>
      </c>
      <c r="AO96" s="18"/>
      <c r="AP96" s="20" t="s">
        <v>952</v>
      </c>
    </row>
    <row r="97" ht="84" spans="1:42">
      <c r="A97" s="9">
        <v>90</v>
      </c>
      <c r="B97" s="13" t="s">
        <v>991</v>
      </c>
      <c r="C97" s="13" t="s">
        <v>992</v>
      </c>
      <c r="D97" s="13" t="s">
        <v>411</v>
      </c>
      <c r="E97" s="20" t="s">
        <v>504</v>
      </c>
      <c r="F97" s="19" t="s">
        <v>993</v>
      </c>
      <c r="G97" s="18" t="s">
        <v>60</v>
      </c>
      <c r="H97" s="18" t="s">
        <v>994</v>
      </c>
      <c r="I97" s="23" t="s">
        <v>995</v>
      </c>
      <c r="J97" s="23" t="s">
        <v>995</v>
      </c>
      <c r="K97" s="23" t="s">
        <v>995</v>
      </c>
      <c r="L97" s="23" t="s">
        <v>996</v>
      </c>
      <c r="M97" s="19" t="s">
        <v>417</v>
      </c>
      <c r="N97" s="19" t="s">
        <v>536</v>
      </c>
      <c r="O97" s="19" t="s">
        <v>537</v>
      </c>
      <c r="P97" s="19" t="s">
        <v>538</v>
      </c>
      <c r="Q97" s="19" t="s">
        <v>997</v>
      </c>
      <c r="R97" s="19" t="s">
        <v>515</v>
      </c>
      <c r="S97" s="20" t="s">
        <v>71</v>
      </c>
      <c r="T97" s="20" t="s">
        <v>516</v>
      </c>
      <c r="U97" s="18" t="s">
        <v>214</v>
      </c>
      <c r="V97" s="18" t="s">
        <v>74</v>
      </c>
      <c r="W97" s="18" t="s">
        <v>75</v>
      </c>
      <c r="X97" s="20" t="s">
        <v>76</v>
      </c>
      <c r="Y97" s="20" t="s">
        <v>77</v>
      </c>
      <c r="Z97" s="9">
        <f t="shared" si="3"/>
        <v>82.5</v>
      </c>
      <c r="AA97" s="27">
        <v>22.5</v>
      </c>
      <c r="AB97" s="9">
        <v>0</v>
      </c>
      <c r="AC97" s="27">
        <v>60</v>
      </c>
      <c r="AD97" s="27">
        <v>0</v>
      </c>
      <c r="AE97" s="20" t="s">
        <v>998</v>
      </c>
      <c r="AF97" s="20" t="s">
        <v>999</v>
      </c>
      <c r="AG97" s="18" t="s">
        <v>79</v>
      </c>
      <c r="AH97" s="18" t="s">
        <v>79</v>
      </c>
      <c r="AI97" s="18"/>
      <c r="AJ97" s="19" t="s">
        <v>75</v>
      </c>
      <c r="AK97" s="18"/>
      <c r="AL97" s="18" t="s">
        <v>79</v>
      </c>
      <c r="AM97" s="18"/>
      <c r="AN97" s="18" t="s">
        <v>79</v>
      </c>
      <c r="AO97" s="18"/>
      <c r="AP97" s="19" t="s">
        <v>1000</v>
      </c>
    </row>
    <row r="98" ht="60" spans="1:42">
      <c r="A98" s="9">
        <v>91</v>
      </c>
      <c r="B98" s="13" t="s">
        <v>1001</v>
      </c>
      <c r="C98" s="13" t="s">
        <v>1002</v>
      </c>
      <c r="D98" s="13" t="s">
        <v>411</v>
      </c>
      <c r="E98" s="20" t="s">
        <v>564</v>
      </c>
      <c r="F98" s="19" t="s">
        <v>1003</v>
      </c>
      <c r="G98" s="18" t="s">
        <v>60</v>
      </c>
      <c r="H98" s="18" t="s">
        <v>1004</v>
      </c>
      <c r="I98" s="23" t="s">
        <v>1005</v>
      </c>
      <c r="J98" s="23" t="s">
        <v>1006</v>
      </c>
      <c r="K98" s="23" t="s">
        <v>1005</v>
      </c>
      <c r="L98" s="23" t="s">
        <v>1007</v>
      </c>
      <c r="M98" s="19" t="s">
        <v>417</v>
      </c>
      <c r="N98" s="19" t="s">
        <v>536</v>
      </c>
      <c r="O98" s="19" t="s">
        <v>537</v>
      </c>
      <c r="P98" s="19" t="s">
        <v>538</v>
      </c>
      <c r="Q98" s="19" t="s">
        <v>1008</v>
      </c>
      <c r="R98" s="19" t="s">
        <v>515</v>
      </c>
      <c r="S98" s="20" t="s">
        <v>71</v>
      </c>
      <c r="T98" s="20" t="s">
        <v>516</v>
      </c>
      <c r="U98" s="18" t="s">
        <v>214</v>
      </c>
      <c r="V98" s="18" t="s">
        <v>74</v>
      </c>
      <c r="W98" s="18" t="s">
        <v>75</v>
      </c>
      <c r="X98" s="20" t="s">
        <v>76</v>
      </c>
      <c r="Y98" s="20" t="s">
        <v>77</v>
      </c>
      <c r="Z98" s="9">
        <f t="shared" si="3"/>
        <v>177.65</v>
      </c>
      <c r="AA98" s="27">
        <v>48.45</v>
      </c>
      <c r="AB98" s="9">
        <v>0</v>
      </c>
      <c r="AC98" s="27">
        <v>129.2</v>
      </c>
      <c r="AD98" s="27">
        <v>0</v>
      </c>
      <c r="AE98" s="20" t="s">
        <v>1009</v>
      </c>
      <c r="AF98" s="18" t="s">
        <v>587</v>
      </c>
      <c r="AG98" s="18" t="s">
        <v>79</v>
      </c>
      <c r="AH98" s="18" t="s">
        <v>79</v>
      </c>
      <c r="AI98" s="18"/>
      <c r="AJ98" s="19" t="s">
        <v>75</v>
      </c>
      <c r="AK98" s="18"/>
      <c r="AL98" s="18" t="s">
        <v>79</v>
      </c>
      <c r="AM98" s="18"/>
      <c r="AN98" s="18" t="s">
        <v>79</v>
      </c>
      <c r="AO98" s="18"/>
      <c r="AP98" s="19" t="s">
        <v>1000</v>
      </c>
    </row>
    <row r="99" ht="60" spans="1:42">
      <c r="A99" s="9">
        <v>92</v>
      </c>
      <c r="B99" s="13" t="s">
        <v>1010</v>
      </c>
      <c r="C99" s="13" t="s">
        <v>1011</v>
      </c>
      <c r="D99" s="13" t="s">
        <v>411</v>
      </c>
      <c r="E99" s="20" t="s">
        <v>504</v>
      </c>
      <c r="F99" s="19" t="s">
        <v>1012</v>
      </c>
      <c r="G99" s="18" t="s">
        <v>60</v>
      </c>
      <c r="H99" s="18" t="s">
        <v>1013</v>
      </c>
      <c r="I99" s="23" t="s">
        <v>1014</v>
      </c>
      <c r="J99" s="23" t="s">
        <v>1014</v>
      </c>
      <c r="K99" s="23" t="s">
        <v>1014</v>
      </c>
      <c r="L99" s="23" t="s">
        <v>1015</v>
      </c>
      <c r="M99" s="19" t="s">
        <v>417</v>
      </c>
      <c r="N99" s="19" t="s">
        <v>536</v>
      </c>
      <c r="O99" s="19" t="s">
        <v>537</v>
      </c>
      <c r="P99" s="19" t="s">
        <v>538</v>
      </c>
      <c r="Q99" s="19" t="s">
        <v>837</v>
      </c>
      <c r="R99" s="19" t="s">
        <v>515</v>
      </c>
      <c r="S99" s="20" t="s">
        <v>71</v>
      </c>
      <c r="T99" s="20" t="s">
        <v>516</v>
      </c>
      <c r="U99" s="18" t="s">
        <v>214</v>
      </c>
      <c r="V99" s="18" t="s">
        <v>74</v>
      </c>
      <c r="W99" s="18" t="s">
        <v>75</v>
      </c>
      <c r="X99" s="20" t="s">
        <v>76</v>
      </c>
      <c r="Y99" s="20" t="s">
        <v>77</v>
      </c>
      <c r="Z99" s="9">
        <f t="shared" si="3"/>
        <v>100.1</v>
      </c>
      <c r="AA99" s="27">
        <v>27.7</v>
      </c>
      <c r="AB99" s="9">
        <v>0</v>
      </c>
      <c r="AC99" s="27">
        <v>72.4</v>
      </c>
      <c r="AD99" s="27">
        <v>0</v>
      </c>
      <c r="AE99" s="20" t="s">
        <v>1016</v>
      </c>
      <c r="AF99" s="20" t="s">
        <v>839</v>
      </c>
      <c r="AG99" s="18" t="s">
        <v>79</v>
      </c>
      <c r="AH99" s="18" t="s">
        <v>79</v>
      </c>
      <c r="AI99" s="18"/>
      <c r="AJ99" s="19" t="s">
        <v>75</v>
      </c>
      <c r="AK99" s="18"/>
      <c r="AL99" s="18" t="s">
        <v>79</v>
      </c>
      <c r="AM99" s="18"/>
      <c r="AN99" s="18" t="s">
        <v>79</v>
      </c>
      <c r="AO99" s="18"/>
      <c r="AP99" s="19" t="s">
        <v>1000</v>
      </c>
    </row>
    <row r="100" ht="60" spans="1:42">
      <c r="A100" s="9">
        <v>93</v>
      </c>
      <c r="B100" s="13" t="s">
        <v>1017</v>
      </c>
      <c r="C100" s="13" t="s">
        <v>1018</v>
      </c>
      <c r="D100" s="13" t="s">
        <v>411</v>
      </c>
      <c r="E100" s="20" t="s">
        <v>504</v>
      </c>
      <c r="F100" s="19" t="s">
        <v>1019</v>
      </c>
      <c r="G100" s="18" t="s">
        <v>60</v>
      </c>
      <c r="H100" s="18" t="s">
        <v>1013</v>
      </c>
      <c r="I100" s="23" t="s">
        <v>1020</v>
      </c>
      <c r="J100" s="23" t="s">
        <v>1020</v>
      </c>
      <c r="K100" s="23" t="s">
        <v>1020</v>
      </c>
      <c r="L100" s="23" t="s">
        <v>800</v>
      </c>
      <c r="M100" s="19" t="s">
        <v>417</v>
      </c>
      <c r="N100" s="19" t="s">
        <v>536</v>
      </c>
      <c r="O100" s="19" t="s">
        <v>537</v>
      </c>
      <c r="P100" s="19" t="s">
        <v>538</v>
      </c>
      <c r="Q100" s="19" t="s">
        <v>1021</v>
      </c>
      <c r="R100" s="19" t="s">
        <v>515</v>
      </c>
      <c r="S100" s="20" t="s">
        <v>71</v>
      </c>
      <c r="T100" s="20" t="s">
        <v>516</v>
      </c>
      <c r="U100" s="18" t="s">
        <v>214</v>
      </c>
      <c r="V100" s="18" t="s">
        <v>74</v>
      </c>
      <c r="W100" s="18" t="s">
        <v>75</v>
      </c>
      <c r="X100" s="20" t="s">
        <v>76</v>
      </c>
      <c r="Y100" s="20" t="s">
        <v>77</v>
      </c>
      <c r="Z100" s="9">
        <f t="shared" si="3"/>
        <v>99</v>
      </c>
      <c r="AA100" s="27">
        <v>27</v>
      </c>
      <c r="AB100" s="9">
        <v>0</v>
      </c>
      <c r="AC100" s="27">
        <v>72</v>
      </c>
      <c r="AD100" s="27">
        <v>0</v>
      </c>
      <c r="AE100" s="20" t="s">
        <v>1022</v>
      </c>
      <c r="AF100" s="20" t="s">
        <v>1023</v>
      </c>
      <c r="AG100" s="18" t="s">
        <v>79</v>
      </c>
      <c r="AH100" s="18" t="s">
        <v>79</v>
      </c>
      <c r="AI100" s="18"/>
      <c r="AJ100" s="19" t="s">
        <v>75</v>
      </c>
      <c r="AK100" s="18"/>
      <c r="AL100" s="18" t="s">
        <v>79</v>
      </c>
      <c r="AM100" s="18"/>
      <c r="AN100" s="18" t="s">
        <v>79</v>
      </c>
      <c r="AO100" s="18"/>
      <c r="AP100" s="19" t="s">
        <v>1000</v>
      </c>
    </row>
    <row r="101" ht="72" spans="1:42">
      <c r="A101" s="9">
        <v>94</v>
      </c>
      <c r="B101" s="13" t="s">
        <v>1024</v>
      </c>
      <c r="C101" s="13" t="s">
        <v>1025</v>
      </c>
      <c r="D101" s="13" t="s">
        <v>411</v>
      </c>
      <c r="E101" s="20" t="s">
        <v>564</v>
      </c>
      <c r="F101" s="18" t="s">
        <v>1026</v>
      </c>
      <c r="G101" s="18" t="s">
        <v>60</v>
      </c>
      <c r="H101" s="18" t="s">
        <v>1027</v>
      </c>
      <c r="I101" s="19" t="s">
        <v>1028</v>
      </c>
      <c r="J101" s="19" t="s">
        <v>1029</v>
      </c>
      <c r="K101" s="19" t="s">
        <v>1028</v>
      </c>
      <c r="L101" s="20" t="s">
        <v>1030</v>
      </c>
      <c r="M101" s="19" t="s">
        <v>510</v>
      </c>
      <c r="N101" s="19" t="s">
        <v>511</v>
      </c>
      <c r="O101" s="19" t="s">
        <v>512</v>
      </c>
      <c r="P101" s="19" t="s">
        <v>513</v>
      </c>
      <c r="Q101" s="19" t="s">
        <v>526</v>
      </c>
      <c r="R101" s="19" t="s">
        <v>515</v>
      </c>
      <c r="S101" s="20" t="s">
        <v>71</v>
      </c>
      <c r="T101" s="20" t="s">
        <v>516</v>
      </c>
      <c r="U101" s="18" t="s">
        <v>324</v>
      </c>
      <c r="V101" s="18" t="s">
        <v>74</v>
      </c>
      <c r="W101" s="18" t="s">
        <v>75</v>
      </c>
      <c r="X101" s="20" t="s">
        <v>76</v>
      </c>
      <c r="Y101" s="20" t="s">
        <v>77</v>
      </c>
      <c r="Z101" s="9">
        <f t="shared" si="3"/>
        <v>104.5</v>
      </c>
      <c r="AA101" s="27">
        <v>28.5</v>
      </c>
      <c r="AB101" s="9">
        <v>0</v>
      </c>
      <c r="AC101" s="27">
        <v>76</v>
      </c>
      <c r="AD101" s="27">
        <v>0</v>
      </c>
      <c r="AE101" s="20" t="s">
        <v>528</v>
      </c>
      <c r="AF101" s="18" t="s">
        <v>528</v>
      </c>
      <c r="AG101" s="18" t="s">
        <v>79</v>
      </c>
      <c r="AH101" s="18" t="s">
        <v>79</v>
      </c>
      <c r="AI101" s="18"/>
      <c r="AJ101" s="19" t="s">
        <v>75</v>
      </c>
      <c r="AK101" s="18"/>
      <c r="AL101" s="18" t="s">
        <v>79</v>
      </c>
      <c r="AM101" s="18"/>
      <c r="AN101" s="18" t="s">
        <v>79</v>
      </c>
      <c r="AO101" s="18"/>
      <c r="AP101" s="20" t="s">
        <v>1031</v>
      </c>
    </row>
    <row r="102" ht="60" spans="1:42">
      <c r="A102" s="9">
        <v>95</v>
      </c>
      <c r="B102" s="13" t="s">
        <v>1032</v>
      </c>
      <c r="C102" s="13" t="s">
        <v>1033</v>
      </c>
      <c r="D102" s="13" t="s">
        <v>411</v>
      </c>
      <c r="E102" s="20" t="s">
        <v>504</v>
      </c>
      <c r="F102" s="18" t="s">
        <v>1034</v>
      </c>
      <c r="G102" s="18" t="s">
        <v>60</v>
      </c>
      <c r="H102" s="18" t="s">
        <v>1035</v>
      </c>
      <c r="I102" s="19" t="s">
        <v>1036</v>
      </c>
      <c r="J102" s="19" t="s">
        <v>1037</v>
      </c>
      <c r="K102" s="19" t="s">
        <v>1036</v>
      </c>
      <c r="L102" s="20" t="s">
        <v>1038</v>
      </c>
      <c r="M102" s="19" t="s">
        <v>510</v>
      </c>
      <c r="N102" s="19" t="s">
        <v>511</v>
      </c>
      <c r="O102" s="19" t="s">
        <v>512</v>
      </c>
      <c r="P102" s="19" t="s">
        <v>513</v>
      </c>
      <c r="Q102" s="19" t="s">
        <v>1039</v>
      </c>
      <c r="R102" s="19" t="s">
        <v>515</v>
      </c>
      <c r="S102" s="20" t="s">
        <v>71</v>
      </c>
      <c r="T102" s="20" t="s">
        <v>516</v>
      </c>
      <c r="U102" s="18" t="s">
        <v>333</v>
      </c>
      <c r="V102" s="18" t="s">
        <v>74</v>
      </c>
      <c r="W102" s="18" t="s">
        <v>75</v>
      </c>
      <c r="X102" s="20" t="s">
        <v>76</v>
      </c>
      <c r="Y102" s="20" t="s">
        <v>77</v>
      </c>
      <c r="Z102" s="9">
        <f t="shared" si="3"/>
        <v>33</v>
      </c>
      <c r="AA102" s="27">
        <v>9</v>
      </c>
      <c r="AB102" s="9">
        <v>0</v>
      </c>
      <c r="AC102" s="27">
        <v>24</v>
      </c>
      <c r="AD102" s="27">
        <v>0</v>
      </c>
      <c r="AE102" s="20" t="s">
        <v>106</v>
      </c>
      <c r="AF102" s="18" t="s">
        <v>1040</v>
      </c>
      <c r="AG102" s="18" t="s">
        <v>79</v>
      </c>
      <c r="AH102" s="18" t="s">
        <v>79</v>
      </c>
      <c r="AI102" s="18"/>
      <c r="AJ102" s="19" t="s">
        <v>75</v>
      </c>
      <c r="AK102" s="18"/>
      <c r="AL102" s="18" t="s">
        <v>79</v>
      </c>
      <c r="AM102" s="18"/>
      <c r="AN102" s="18" t="s">
        <v>79</v>
      </c>
      <c r="AO102" s="18"/>
      <c r="AP102" s="20" t="s">
        <v>1041</v>
      </c>
    </row>
    <row r="103" ht="84" spans="1:42">
      <c r="A103" s="9">
        <v>96</v>
      </c>
      <c r="B103" s="13" t="s">
        <v>1042</v>
      </c>
      <c r="C103" s="13" t="s">
        <v>1043</v>
      </c>
      <c r="D103" s="13" t="s">
        <v>411</v>
      </c>
      <c r="E103" s="20" t="s">
        <v>564</v>
      </c>
      <c r="F103" s="37" t="s">
        <v>1044</v>
      </c>
      <c r="G103" s="18" t="s">
        <v>60</v>
      </c>
      <c r="H103" s="38" t="s">
        <v>608</v>
      </c>
      <c r="I103" s="41" t="s">
        <v>1045</v>
      </c>
      <c r="J103" s="37" t="s">
        <v>1046</v>
      </c>
      <c r="K103" s="41" t="s">
        <v>1045</v>
      </c>
      <c r="L103" s="41" t="s">
        <v>1047</v>
      </c>
      <c r="M103" s="41" t="s">
        <v>510</v>
      </c>
      <c r="N103" s="37" t="s">
        <v>511</v>
      </c>
      <c r="O103" s="37" t="s">
        <v>512</v>
      </c>
      <c r="P103" s="37" t="s">
        <v>513</v>
      </c>
      <c r="Q103" s="37" t="s">
        <v>621</v>
      </c>
      <c r="R103" s="37" t="s">
        <v>515</v>
      </c>
      <c r="S103" s="41" t="s">
        <v>71</v>
      </c>
      <c r="T103" s="41" t="s">
        <v>516</v>
      </c>
      <c r="U103" s="38" t="s">
        <v>304</v>
      </c>
      <c r="V103" s="18" t="s">
        <v>74</v>
      </c>
      <c r="W103" s="18" t="s">
        <v>75</v>
      </c>
      <c r="X103" s="41" t="s">
        <v>76</v>
      </c>
      <c r="Y103" s="41" t="s">
        <v>1048</v>
      </c>
      <c r="Z103" s="9">
        <f t="shared" si="3"/>
        <v>170.5</v>
      </c>
      <c r="AA103" s="27">
        <v>46.5</v>
      </c>
      <c r="AB103" s="9">
        <v>0</v>
      </c>
      <c r="AC103" s="27">
        <v>124</v>
      </c>
      <c r="AD103" s="27">
        <v>0</v>
      </c>
      <c r="AE103" s="38" t="s">
        <v>623</v>
      </c>
      <c r="AF103" s="18" t="s">
        <v>1049</v>
      </c>
      <c r="AG103" s="18" t="s">
        <v>79</v>
      </c>
      <c r="AH103" s="18" t="s">
        <v>79</v>
      </c>
      <c r="AI103" s="18"/>
      <c r="AJ103" s="37" t="s">
        <v>75</v>
      </c>
      <c r="AK103" s="18"/>
      <c r="AL103" s="18" t="s">
        <v>79</v>
      </c>
      <c r="AM103" s="18"/>
      <c r="AN103" s="18" t="s">
        <v>79</v>
      </c>
      <c r="AO103" s="18"/>
      <c r="AP103" s="41" t="s">
        <v>613</v>
      </c>
    </row>
    <row r="104" ht="84" spans="1:42">
      <c r="A104" s="9">
        <v>97</v>
      </c>
      <c r="B104" s="13" t="s">
        <v>1050</v>
      </c>
      <c r="C104" s="13" t="s">
        <v>1051</v>
      </c>
      <c r="D104" s="13" t="s">
        <v>411</v>
      </c>
      <c r="E104" s="20" t="s">
        <v>564</v>
      </c>
      <c r="F104" s="39" t="s">
        <v>1052</v>
      </c>
      <c r="G104" s="18" t="s">
        <v>60</v>
      </c>
      <c r="H104" s="39" t="s">
        <v>1053</v>
      </c>
      <c r="I104" s="42" t="s">
        <v>1054</v>
      </c>
      <c r="J104" s="42" t="s">
        <v>1055</v>
      </c>
      <c r="K104" s="42" t="s">
        <v>1054</v>
      </c>
      <c r="L104" s="40" t="s">
        <v>1056</v>
      </c>
      <c r="M104" s="42" t="s">
        <v>510</v>
      </c>
      <c r="N104" s="42" t="s">
        <v>511</v>
      </c>
      <c r="O104" s="42" t="s">
        <v>512</v>
      </c>
      <c r="P104" s="42" t="s">
        <v>513</v>
      </c>
      <c r="Q104" s="42" t="s">
        <v>660</v>
      </c>
      <c r="R104" s="42" t="s">
        <v>515</v>
      </c>
      <c r="S104" s="40" t="s">
        <v>71</v>
      </c>
      <c r="T104" s="40" t="s">
        <v>516</v>
      </c>
      <c r="U104" s="18" t="s">
        <v>324</v>
      </c>
      <c r="V104" s="18" t="s">
        <v>74</v>
      </c>
      <c r="W104" s="18" t="s">
        <v>75</v>
      </c>
      <c r="X104" s="40" t="s">
        <v>76</v>
      </c>
      <c r="Y104" s="40" t="s">
        <v>77</v>
      </c>
      <c r="Z104" s="9">
        <f t="shared" si="3"/>
        <v>165</v>
      </c>
      <c r="AA104" s="27">
        <v>45</v>
      </c>
      <c r="AB104" s="9">
        <v>0</v>
      </c>
      <c r="AC104" s="27">
        <v>120</v>
      </c>
      <c r="AD104" s="27">
        <v>0</v>
      </c>
      <c r="AE104" s="44" t="s">
        <v>1057</v>
      </c>
      <c r="AF104" s="18" t="s">
        <v>1057</v>
      </c>
      <c r="AG104" s="18" t="s">
        <v>79</v>
      </c>
      <c r="AH104" s="18" t="s">
        <v>79</v>
      </c>
      <c r="AI104" s="18"/>
      <c r="AJ104" s="42" t="s">
        <v>75</v>
      </c>
      <c r="AK104" s="18"/>
      <c r="AL104" s="18" t="s">
        <v>79</v>
      </c>
      <c r="AM104" s="18"/>
      <c r="AN104" s="18" t="s">
        <v>79</v>
      </c>
      <c r="AO104" s="18"/>
      <c r="AP104" s="40" t="s">
        <v>1031</v>
      </c>
    </row>
    <row r="105" ht="84" spans="1:42">
      <c r="A105" s="9">
        <v>98</v>
      </c>
      <c r="B105" s="13" t="s">
        <v>1058</v>
      </c>
      <c r="C105" s="13" t="s">
        <v>1059</v>
      </c>
      <c r="D105" s="13" t="s">
        <v>411</v>
      </c>
      <c r="E105" s="40" t="s">
        <v>504</v>
      </c>
      <c r="F105" s="39" t="s">
        <v>1060</v>
      </c>
      <c r="G105" s="18" t="s">
        <v>60</v>
      </c>
      <c r="H105" s="39" t="s">
        <v>1053</v>
      </c>
      <c r="I105" s="42" t="s">
        <v>1061</v>
      </c>
      <c r="J105" s="42" t="s">
        <v>1062</v>
      </c>
      <c r="K105" s="42" t="s">
        <v>1061</v>
      </c>
      <c r="L105" s="40" t="s">
        <v>1063</v>
      </c>
      <c r="M105" s="42" t="s">
        <v>510</v>
      </c>
      <c r="N105" s="42" t="s">
        <v>511</v>
      </c>
      <c r="O105" s="42" t="s">
        <v>512</v>
      </c>
      <c r="P105" s="42" t="s">
        <v>513</v>
      </c>
      <c r="Q105" s="42" t="s">
        <v>1064</v>
      </c>
      <c r="R105" s="42" t="s">
        <v>515</v>
      </c>
      <c r="S105" s="40" t="s">
        <v>71</v>
      </c>
      <c r="T105" s="40" t="s">
        <v>516</v>
      </c>
      <c r="U105" s="18" t="s">
        <v>324</v>
      </c>
      <c r="V105" s="18" t="s">
        <v>74</v>
      </c>
      <c r="W105" s="18" t="s">
        <v>75</v>
      </c>
      <c r="X105" s="40" t="s">
        <v>76</v>
      </c>
      <c r="Y105" s="40" t="s">
        <v>77</v>
      </c>
      <c r="Z105" s="9">
        <f t="shared" ref="Z105:Z122" si="4">SUM(AA105:AD105)</f>
        <v>121</v>
      </c>
      <c r="AA105" s="27">
        <v>33</v>
      </c>
      <c r="AB105" s="9">
        <v>0</v>
      </c>
      <c r="AC105" s="27">
        <v>88</v>
      </c>
      <c r="AD105" s="27">
        <v>0</v>
      </c>
      <c r="AE105" s="44" t="s">
        <v>1065</v>
      </c>
      <c r="AF105" s="18" t="s">
        <v>1065</v>
      </c>
      <c r="AG105" s="18" t="s">
        <v>79</v>
      </c>
      <c r="AH105" s="18" t="s">
        <v>79</v>
      </c>
      <c r="AI105" s="18"/>
      <c r="AJ105" s="42" t="s">
        <v>75</v>
      </c>
      <c r="AK105" s="18"/>
      <c r="AL105" s="18" t="s">
        <v>79</v>
      </c>
      <c r="AM105" s="18"/>
      <c r="AN105" s="18" t="s">
        <v>79</v>
      </c>
      <c r="AO105" s="18"/>
      <c r="AP105" s="40" t="s">
        <v>1031</v>
      </c>
    </row>
    <row r="106" ht="72" spans="1:42">
      <c r="A106" s="9">
        <v>99</v>
      </c>
      <c r="B106" s="13" t="s">
        <v>1066</v>
      </c>
      <c r="C106" s="13" t="s">
        <v>1067</v>
      </c>
      <c r="D106" s="13" t="s">
        <v>411</v>
      </c>
      <c r="E106" s="20" t="s">
        <v>564</v>
      </c>
      <c r="F106" s="41" t="s">
        <v>1068</v>
      </c>
      <c r="G106" s="18" t="s">
        <v>60</v>
      </c>
      <c r="H106" s="38" t="s">
        <v>1069</v>
      </c>
      <c r="I106" s="37" t="s">
        <v>1070</v>
      </c>
      <c r="J106" s="41" t="s">
        <v>1071</v>
      </c>
      <c r="K106" s="37" t="s">
        <v>1070</v>
      </c>
      <c r="L106" s="40" t="s">
        <v>1072</v>
      </c>
      <c r="M106" s="41" t="s">
        <v>417</v>
      </c>
      <c r="N106" s="41" t="s">
        <v>536</v>
      </c>
      <c r="O106" s="41" t="s">
        <v>537</v>
      </c>
      <c r="P106" s="41" t="s">
        <v>538</v>
      </c>
      <c r="Q106" s="41" t="s">
        <v>1073</v>
      </c>
      <c r="R106" s="41"/>
      <c r="S106" s="41" t="s">
        <v>71</v>
      </c>
      <c r="T106" s="41" t="s">
        <v>516</v>
      </c>
      <c r="U106" s="38" t="s">
        <v>249</v>
      </c>
      <c r="V106" s="18" t="s">
        <v>74</v>
      </c>
      <c r="W106" s="18" t="s">
        <v>75</v>
      </c>
      <c r="X106" s="41" t="s">
        <v>76</v>
      </c>
      <c r="Y106" s="41" t="s">
        <v>77</v>
      </c>
      <c r="Z106" s="9">
        <f t="shared" si="4"/>
        <v>367.5</v>
      </c>
      <c r="AA106" s="27">
        <v>171.5</v>
      </c>
      <c r="AB106" s="9">
        <v>0</v>
      </c>
      <c r="AC106" s="27">
        <v>196</v>
      </c>
      <c r="AD106" s="27">
        <v>0</v>
      </c>
      <c r="AE106" s="38" t="s">
        <v>1074</v>
      </c>
      <c r="AF106" s="18" t="s">
        <v>1075</v>
      </c>
      <c r="AG106" s="18" t="s">
        <v>79</v>
      </c>
      <c r="AH106" s="18" t="s">
        <v>79</v>
      </c>
      <c r="AI106" s="18"/>
      <c r="AJ106" s="37" t="s">
        <v>75</v>
      </c>
      <c r="AK106" s="18"/>
      <c r="AL106" s="18" t="s">
        <v>79</v>
      </c>
      <c r="AM106" s="18"/>
      <c r="AN106" s="18" t="s">
        <v>79</v>
      </c>
      <c r="AO106" s="18"/>
      <c r="AP106" s="41" t="s">
        <v>1076</v>
      </c>
    </row>
    <row r="107" ht="60" spans="1:42">
      <c r="A107" s="9">
        <v>100</v>
      </c>
      <c r="B107" s="13" t="s">
        <v>1077</v>
      </c>
      <c r="C107" s="13" t="s">
        <v>1078</v>
      </c>
      <c r="D107" s="13" t="s">
        <v>411</v>
      </c>
      <c r="E107" s="41" t="s">
        <v>504</v>
      </c>
      <c r="F107" s="41" t="s">
        <v>1079</v>
      </c>
      <c r="G107" s="18" t="s">
        <v>60</v>
      </c>
      <c r="H107" s="38" t="s">
        <v>1080</v>
      </c>
      <c r="I107" s="23" t="s">
        <v>1079</v>
      </c>
      <c r="J107" s="37" t="s">
        <v>1081</v>
      </c>
      <c r="K107" s="23" t="s">
        <v>1079</v>
      </c>
      <c r="L107" s="23" t="s">
        <v>525</v>
      </c>
      <c r="M107" s="37" t="s">
        <v>510</v>
      </c>
      <c r="N107" s="37" t="s">
        <v>511</v>
      </c>
      <c r="O107" s="37" t="s">
        <v>512</v>
      </c>
      <c r="P107" s="37" t="s">
        <v>513</v>
      </c>
      <c r="Q107" s="37" t="s">
        <v>769</v>
      </c>
      <c r="R107" s="37" t="s">
        <v>515</v>
      </c>
      <c r="S107" s="37" t="s">
        <v>897</v>
      </c>
      <c r="T107" s="41" t="s">
        <v>516</v>
      </c>
      <c r="U107" s="38" t="s">
        <v>315</v>
      </c>
      <c r="V107" s="18" t="s">
        <v>74</v>
      </c>
      <c r="W107" s="18" t="s">
        <v>75</v>
      </c>
      <c r="X107" s="41" t="s">
        <v>76</v>
      </c>
      <c r="Y107" s="41" t="s">
        <v>77</v>
      </c>
      <c r="Z107" s="9">
        <f t="shared" si="4"/>
        <v>66</v>
      </c>
      <c r="AA107" s="27">
        <v>18</v>
      </c>
      <c r="AB107" s="9">
        <v>0</v>
      </c>
      <c r="AC107" s="27">
        <v>48</v>
      </c>
      <c r="AD107" s="27">
        <v>0</v>
      </c>
      <c r="AE107" s="41" t="s">
        <v>1082</v>
      </c>
      <c r="AF107" s="18" t="s">
        <v>771</v>
      </c>
      <c r="AG107" s="18" t="s">
        <v>79</v>
      </c>
      <c r="AH107" s="18" t="s">
        <v>79</v>
      </c>
      <c r="AI107" s="18"/>
      <c r="AJ107" s="37" t="s">
        <v>75</v>
      </c>
      <c r="AK107" s="18"/>
      <c r="AL107" s="18" t="s">
        <v>79</v>
      </c>
      <c r="AM107" s="18"/>
      <c r="AN107" s="18" t="s">
        <v>79</v>
      </c>
      <c r="AO107" s="18"/>
      <c r="AP107" s="37" t="s">
        <v>899</v>
      </c>
    </row>
    <row r="108" ht="84" spans="1:42">
      <c r="A108" s="9">
        <v>101</v>
      </c>
      <c r="B108" s="13" t="s">
        <v>1083</v>
      </c>
      <c r="C108" s="13" t="s">
        <v>1084</v>
      </c>
      <c r="D108" s="13" t="s">
        <v>411</v>
      </c>
      <c r="E108" s="20" t="s">
        <v>564</v>
      </c>
      <c r="F108" s="41" t="s">
        <v>1085</v>
      </c>
      <c r="G108" s="18" t="s">
        <v>60</v>
      </c>
      <c r="H108" s="38" t="s">
        <v>1086</v>
      </c>
      <c r="I108" s="41" t="s">
        <v>1087</v>
      </c>
      <c r="J108" s="37" t="s">
        <v>1088</v>
      </c>
      <c r="K108" s="41" t="s">
        <v>1087</v>
      </c>
      <c r="L108" s="41" t="s">
        <v>1089</v>
      </c>
      <c r="M108" s="41" t="s">
        <v>510</v>
      </c>
      <c r="N108" s="41" t="s">
        <v>511</v>
      </c>
      <c r="O108" s="41" t="s">
        <v>512</v>
      </c>
      <c r="P108" s="41" t="s">
        <v>513</v>
      </c>
      <c r="Q108" s="41" t="s">
        <v>969</v>
      </c>
      <c r="R108" s="41" t="s">
        <v>515</v>
      </c>
      <c r="S108" s="41" t="s">
        <v>71</v>
      </c>
      <c r="T108" s="41" t="s">
        <v>516</v>
      </c>
      <c r="U108" s="38" t="s">
        <v>285</v>
      </c>
      <c r="V108" s="18" t="s">
        <v>74</v>
      </c>
      <c r="W108" s="18" t="s">
        <v>75</v>
      </c>
      <c r="X108" s="41" t="s">
        <v>76</v>
      </c>
      <c r="Y108" s="41" t="s">
        <v>77</v>
      </c>
      <c r="Z108" s="9">
        <f t="shared" si="4"/>
        <v>220</v>
      </c>
      <c r="AA108" s="27">
        <v>60</v>
      </c>
      <c r="AB108" s="9">
        <v>0</v>
      </c>
      <c r="AC108" s="27">
        <v>160</v>
      </c>
      <c r="AD108" s="27">
        <v>0</v>
      </c>
      <c r="AE108" s="38" t="s">
        <v>1090</v>
      </c>
      <c r="AF108" s="38" t="s">
        <v>1091</v>
      </c>
      <c r="AG108" s="18" t="s">
        <v>79</v>
      </c>
      <c r="AH108" s="18" t="s">
        <v>79</v>
      </c>
      <c r="AI108" s="18"/>
      <c r="AJ108" s="37" t="s">
        <v>75</v>
      </c>
      <c r="AK108" s="18"/>
      <c r="AL108" s="18" t="s">
        <v>79</v>
      </c>
      <c r="AM108" s="18"/>
      <c r="AN108" s="18" t="s">
        <v>79</v>
      </c>
      <c r="AO108" s="18"/>
      <c r="AP108" s="41" t="s">
        <v>762</v>
      </c>
    </row>
    <row r="109" ht="60" spans="1:42">
      <c r="A109" s="9">
        <v>102</v>
      </c>
      <c r="B109" s="13" t="s">
        <v>1092</v>
      </c>
      <c r="C109" s="13" t="s">
        <v>1093</v>
      </c>
      <c r="D109" s="13" t="s">
        <v>411</v>
      </c>
      <c r="E109" s="41" t="s">
        <v>504</v>
      </c>
      <c r="F109" s="41" t="s">
        <v>1094</v>
      </c>
      <c r="G109" s="18" t="s">
        <v>60</v>
      </c>
      <c r="H109" s="38" t="s">
        <v>1095</v>
      </c>
      <c r="I109" s="23" t="s">
        <v>1094</v>
      </c>
      <c r="J109" s="37" t="s">
        <v>1096</v>
      </c>
      <c r="K109" s="23" t="s">
        <v>1094</v>
      </c>
      <c r="L109" s="23" t="s">
        <v>1097</v>
      </c>
      <c r="M109" s="37" t="s">
        <v>510</v>
      </c>
      <c r="N109" s="37" t="s">
        <v>511</v>
      </c>
      <c r="O109" s="37" t="s">
        <v>512</v>
      </c>
      <c r="P109" s="37" t="s">
        <v>513</v>
      </c>
      <c r="Q109" s="37" t="s">
        <v>621</v>
      </c>
      <c r="R109" s="37" t="s">
        <v>515</v>
      </c>
      <c r="S109" s="37" t="s">
        <v>897</v>
      </c>
      <c r="T109" s="41" t="s">
        <v>516</v>
      </c>
      <c r="U109" s="38" t="s">
        <v>315</v>
      </c>
      <c r="V109" s="18" t="s">
        <v>74</v>
      </c>
      <c r="W109" s="18" t="s">
        <v>75</v>
      </c>
      <c r="X109" s="41" t="s">
        <v>76</v>
      </c>
      <c r="Y109" s="41" t="s">
        <v>77</v>
      </c>
      <c r="Z109" s="9">
        <f t="shared" si="4"/>
        <v>77</v>
      </c>
      <c r="AA109" s="27">
        <v>21</v>
      </c>
      <c r="AB109" s="9">
        <v>0</v>
      </c>
      <c r="AC109" s="27">
        <v>56</v>
      </c>
      <c r="AD109" s="27">
        <v>0</v>
      </c>
      <c r="AE109" s="41" t="s">
        <v>1098</v>
      </c>
      <c r="AF109" s="18" t="s">
        <v>623</v>
      </c>
      <c r="AG109" s="18" t="s">
        <v>79</v>
      </c>
      <c r="AH109" s="18" t="s">
        <v>79</v>
      </c>
      <c r="AI109" s="18"/>
      <c r="AJ109" s="37" t="s">
        <v>75</v>
      </c>
      <c r="AK109" s="18"/>
      <c r="AL109" s="18" t="s">
        <v>79</v>
      </c>
      <c r="AM109" s="18"/>
      <c r="AN109" s="18" t="s">
        <v>79</v>
      </c>
      <c r="AO109" s="18"/>
      <c r="AP109" s="37" t="s">
        <v>899</v>
      </c>
    </row>
    <row r="110" ht="60" spans="1:42">
      <c r="A110" s="9">
        <v>103</v>
      </c>
      <c r="B110" s="13" t="s">
        <v>1099</v>
      </c>
      <c r="C110" s="13" t="s">
        <v>1100</v>
      </c>
      <c r="D110" s="13" t="s">
        <v>411</v>
      </c>
      <c r="E110" s="41" t="s">
        <v>504</v>
      </c>
      <c r="F110" s="41" t="s">
        <v>1101</v>
      </c>
      <c r="G110" s="18" t="s">
        <v>60</v>
      </c>
      <c r="H110" s="38" t="s">
        <v>1102</v>
      </c>
      <c r="I110" s="41" t="s">
        <v>1103</v>
      </c>
      <c r="J110" s="41" t="s">
        <v>1104</v>
      </c>
      <c r="K110" s="41" t="s">
        <v>1103</v>
      </c>
      <c r="L110" s="40" t="s">
        <v>1105</v>
      </c>
      <c r="M110" s="41" t="s">
        <v>417</v>
      </c>
      <c r="N110" s="41" t="s">
        <v>536</v>
      </c>
      <c r="O110" s="41" t="s">
        <v>537</v>
      </c>
      <c r="P110" s="41" t="s">
        <v>538</v>
      </c>
      <c r="Q110" s="41" t="s">
        <v>1073</v>
      </c>
      <c r="R110" s="41"/>
      <c r="S110" s="41" t="s">
        <v>71</v>
      </c>
      <c r="T110" s="41" t="s">
        <v>516</v>
      </c>
      <c r="U110" s="38" t="s">
        <v>249</v>
      </c>
      <c r="V110" s="18" t="s">
        <v>74</v>
      </c>
      <c r="W110" s="18" t="s">
        <v>75</v>
      </c>
      <c r="X110" s="41" t="s">
        <v>76</v>
      </c>
      <c r="Y110" s="41" t="s">
        <v>77</v>
      </c>
      <c r="Z110" s="9">
        <f t="shared" si="4"/>
        <v>115.5</v>
      </c>
      <c r="AA110" s="27">
        <v>31.5</v>
      </c>
      <c r="AB110" s="9">
        <v>0</v>
      </c>
      <c r="AC110" s="27">
        <v>84</v>
      </c>
      <c r="AD110" s="27">
        <v>0</v>
      </c>
      <c r="AE110" s="41" t="s">
        <v>1106</v>
      </c>
      <c r="AF110" s="18" t="s">
        <v>1107</v>
      </c>
      <c r="AG110" s="18" t="s">
        <v>79</v>
      </c>
      <c r="AH110" s="18" t="s">
        <v>79</v>
      </c>
      <c r="AI110" s="18"/>
      <c r="AJ110" s="37" t="s">
        <v>75</v>
      </c>
      <c r="AK110" s="18"/>
      <c r="AL110" s="18" t="s">
        <v>79</v>
      </c>
      <c r="AM110" s="18"/>
      <c r="AN110" s="18" t="s">
        <v>79</v>
      </c>
      <c r="AO110" s="18"/>
      <c r="AP110" s="41" t="s">
        <v>1076</v>
      </c>
    </row>
    <row r="111" ht="60" spans="1:42">
      <c r="A111" s="9">
        <v>104</v>
      </c>
      <c r="B111" s="13" t="s">
        <v>1108</v>
      </c>
      <c r="C111" s="13" t="s">
        <v>1109</v>
      </c>
      <c r="D111" s="13" t="s">
        <v>411</v>
      </c>
      <c r="E111" s="18" t="s">
        <v>110</v>
      </c>
      <c r="F111" s="18" t="s">
        <v>1110</v>
      </c>
      <c r="G111" s="18" t="s">
        <v>60</v>
      </c>
      <c r="H111" s="18" t="s">
        <v>1111</v>
      </c>
      <c r="I111" s="18" t="s">
        <v>1112</v>
      </c>
      <c r="J111" s="18" t="s">
        <v>1113</v>
      </c>
      <c r="K111" s="18" t="s">
        <v>1112</v>
      </c>
      <c r="L111" s="18" t="s">
        <v>1114</v>
      </c>
      <c r="M111" s="20" t="s">
        <v>417</v>
      </c>
      <c r="N111" s="20" t="s">
        <v>536</v>
      </c>
      <c r="O111" s="18" t="s">
        <v>1115</v>
      </c>
      <c r="P111" s="20" t="s">
        <v>1116</v>
      </c>
      <c r="Q111" s="20" t="s">
        <v>1117</v>
      </c>
      <c r="R111" s="18" t="s">
        <v>437</v>
      </c>
      <c r="S111" s="18" t="s">
        <v>71</v>
      </c>
      <c r="T111" s="18" t="s">
        <v>1118</v>
      </c>
      <c r="U111" s="18" t="s">
        <v>249</v>
      </c>
      <c r="V111" s="18" t="s">
        <v>74</v>
      </c>
      <c r="W111" s="18" t="s">
        <v>75</v>
      </c>
      <c r="X111" s="41" t="s">
        <v>76</v>
      </c>
      <c r="Y111" s="41" t="s">
        <v>77</v>
      </c>
      <c r="Z111" s="9">
        <f t="shared" si="4"/>
        <v>10</v>
      </c>
      <c r="AA111" s="27">
        <v>10</v>
      </c>
      <c r="AB111" s="9">
        <v>0</v>
      </c>
      <c r="AC111" s="27">
        <v>0</v>
      </c>
      <c r="AD111" s="27">
        <v>0</v>
      </c>
      <c r="AE111" s="18" t="s">
        <v>1119</v>
      </c>
      <c r="AF111" s="18" t="s">
        <v>1119</v>
      </c>
      <c r="AG111" s="18" t="s">
        <v>79</v>
      </c>
      <c r="AH111" s="18" t="s">
        <v>79</v>
      </c>
      <c r="AI111" s="18"/>
      <c r="AJ111" s="18" t="s">
        <v>75</v>
      </c>
      <c r="AK111" s="18"/>
      <c r="AL111" s="18" t="s">
        <v>79</v>
      </c>
      <c r="AM111" s="18"/>
      <c r="AN111" s="18" t="s">
        <v>79</v>
      </c>
      <c r="AO111" s="18"/>
      <c r="AP111" s="18" t="s">
        <v>1120</v>
      </c>
    </row>
    <row r="112" ht="72" spans="1:42">
      <c r="A112" s="9">
        <v>105</v>
      </c>
      <c r="B112" s="13" t="s">
        <v>1121</v>
      </c>
      <c r="C112" s="13" t="s">
        <v>1122</v>
      </c>
      <c r="D112" s="13" t="s">
        <v>411</v>
      </c>
      <c r="E112" s="20" t="s">
        <v>504</v>
      </c>
      <c r="F112" s="18" t="s">
        <v>1123</v>
      </c>
      <c r="G112" s="18" t="s">
        <v>60</v>
      </c>
      <c r="H112" s="18" t="s">
        <v>1124</v>
      </c>
      <c r="I112" s="18" t="s">
        <v>1125</v>
      </c>
      <c r="J112" s="18" t="s">
        <v>1126</v>
      </c>
      <c r="K112" s="18" t="s">
        <v>1127</v>
      </c>
      <c r="L112" s="20" t="s">
        <v>1128</v>
      </c>
      <c r="M112" s="20" t="s">
        <v>417</v>
      </c>
      <c r="N112" s="20" t="s">
        <v>536</v>
      </c>
      <c r="O112" s="20" t="s">
        <v>1129</v>
      </c>
      <c r="P112" s="20" t="s">
        <v>513</v>
      </c>
      <c r="Q112" s="20" t="s">
        <v>1130</v>
      </c>
      <c r="R112" s="20" t="s">
        <v>1131</v>
      </c>
      <c r="S112" s="18" t="s">
        <v>71</v>
      </c>
      <c r="T112" s="18" t="s">
        <v>1118</v>
      </c>
      <c r="U112" s="18" t="s">
        <v>193</v>
      </c>
      <c r="V112" s="18" t="s">
        <v>74</v>
      </c>
      <c r="W112" s="18" t="s">
        <v>75</v>
      </c>
      <c r="X112" s="41" t="s">
        <v>76</v>
      </c>
      <c r="Y112" s="41" t="s">
        <v>77</v>
      </c>
      <c r="Z112" s="9">
        <f t="shared" si="4"/>
        <v>20</v>
      </c>
      <c r="AA112" s="27">
        <v>20</v>
      </c>
      <c r="AB112" s="9">
        <v>0</v>
      </c>
      <c r="AC112" s="27">
        <v>0</v>
      </c>
      <c r="AD112" s="27">
        <v>0</v>
      </c>
      <c r="AE112" s="18" t="s">
        <v>1132</v>
      </c>
      <c r="AF112" s="18" t="s">
        <v>868</v>
      </c>
      <c r="AG112" s="18" t="s">
        <v>79</v>
      </c>
      <c r="AH112" s="18" t="s">
        <v>79</v>
      </c>
      <c r="AI112" s="18"/>
      <c r="AJ112" s="18" t="s">
        <v>75</v>
      </c>
      <c r="AK112" s="18"/>
      <c r="AL112" s="18" t="s">
        <v>79</v>
      </c>
      <c r="AM112" s="18"/>
      <c r="AN112" s="18" t="s">
        <v>79</v>
      </c>
      <c r="AO112" s="18"/>
      <c r="AP112" s="18" t="s">
        <v>1133</v>
      </c>
    </row>
    <row r="113" ht="156" spans="1:42">
      <c r="A113" s="9">
        <v>106</v>
      </c>
      <c r="B113" s="13" t="s">
        <v>1134</v>
      </c>
      <c r="C113" s="13" t="s">
        <v>1135</v>
      </c>
      <c r="D113" s="13" t="s">
        <v>109</v>
      </c>
      <c r="E113" s="18" t="s">
        <v>110</v>
      </c>
      <c r="F113" s="18" t="s">
        <v>1136</v>
      </c>
      <c r="G113" s="18" t="s">
        <v>60</v>
      </c>
      <c r="H113" s="18" t="s">
        <v>1137</v>
      </c>
      <c r="I113" s="18" t="s">
        <v>1138</v>
      </c>
      <c r="J113" s="18" t="s">
        <v>1139</v>
      </c>
      <c r="K113" s="18" t="s">
        <v>1138</v>
      </c>
      <c r="L113" s="18" t="s">
        <v>1140</v>
      </c>
      <c r="M113" s="18" t="s">
        <v>417</v>
      </c>
      <c r="N113" s="18" t="s">
        <v>1141</v>
      </c>
      <c r="O113" s="18" t="s">
        <v>1142</v>
      </c>
      <c r="P113" s="18" t="s">
        <v>1143</v>
      </c>
      <c r="Q113" s="18" t="s">
        <v>1144</v>
      </c>
      <c r="R113" s="18" t="s">
        <v>1145</v>
      </c>
      <c r="S113" s="19" t="s">
        <v>71</v>
      </c>
      <c r="T113" s="18" t="s">
        <v>72</v>
      </c>
      <c r="U113" s="18" t="s">
        <v>294</v>
      </c>
      <c r="V113" s="18" t="s">
        <v>74</v>
      </c>
      <c r="W113" s="18" t="s">
        <v>75</v>
      </c>
      <c r="X113" s="18">
        <v>2021.06</v>
      </c>
      <c r="Y113" s="18">
        <v>2021.12</v>
      </c>
      <c r="Z113" s="9">
        <f t="shared" si="4"/>
        <v>80</v>
      </c>
      <c r="AA113" s="27">
        <v>80</v>
      </c>
      <c r="AB113" s="9">
        <v>0</v>
      </c>
      <c r="AC113" s="27">
        <v>0</v>
      </c>
      <c r="AD113" s="27">
        <v>0</v>
      </c>
      <c r="AE113" s="18" t="s">
        <v>1146</v>
      </c>
      <c r="AF113" s="18" t="s">
        <v>1147</v>
      </c>
      <c r="AG113" s="18" t="s">
        <v>79</v>
      </c>
      <c r="AH113" s="18" t="s">
        <v>79</v>
      </c>
      <c r="AI113" s="18"/>
      <c r="AJ113" s="18" t="s">
        <v>75</v>
      </c>
      <c r="AK113" s="18"/>
      <c r="AL113" s="18" t="s">
        <v>79</v>
      </c>
      <c r="AM113" s="18"/>
      <c r="AN113" s="18" t="s">
        <v>75</v>
      </c>
      <c r="AO113" s="18"/>
      <c r="AP113" s="18" t="s">
        <v>1148</v>
      </c>
    </row>
    <row r="114" ht="192" spans="1:42">
      <c r="A114" s="9">
        <v>107</v>
      </c>
      <c r="B114" s="13" t="s">
        <v>1149</v>
      </c>
      <c r="C114" s="14" t="s">
        <v>1150</v>
      </c>
      <c r="D114" s="13" t="s">
        <v>109</v>
      </c>
      <c r="E114" s="18" t="s">
        <v>110</v>
      </c>
      <c r="F114" s="18" t="s">
        <v>1151</v>
      </c>
      <c r="G114" s="18" t="s">
        <v>60</v>
      </c>
      <c r="H114" s="18" t="s">
        <v>1152</v>
      </c>
      <c r="I114" s="18" t="s">
        <v>1153</v>
      </c>
      <c r="J114" s="18" t="s">
        <v>1154</v>
      </c>
      <c r="K114" s="18" t="s">
        <v>1153</v>
      </c>
      <c r="L114" s="18" t="s">
        <v>1140</v>
      </c>
      <c r="M114" s="18" t="s">
        <v>417</v>
      </c>
      <c r="N114" s="18" t="s">
        <v>1141</v>
      </c>
      <c r="O114" s="18" t="s">
        <v>1142</v>
      </c>
      <c r="P114" s="18" t="s">
        <v>1155</v>
      </c>
      <c r="Q114" s="18" t="s">
        <v>1156</v>
      </c>
      <c r="R114" s="18" t="s">
        <v>1145</v>
      </c>
      <c r="S114" s="19" t="s">
        <v>71</v>
      </c>
      <c r="T114" s="18" t="s">
        <v>72</v>
      </c>
      <c r="U114" s="18" t="s">
        <v>294</v>
      </c>
      <c r="V114" s="18" t="s">
        <v>74</v>
      </c>
      <c r="W114" s="18" t="s">
        <v>75</v>
      </c>
      <c r="X114" s="18">
        <v>2021.06</v>
      </c>
      <c r="Y114" s="18">
        <v>2021.12</v>
      </c>
      <c r="Z114" s="9">
        <f t="shared" si="4"/>
        <v>80</v>
      </c>
      <c r="AA114" s="27">
        <v>80</v>
      </c>
      <c r="AB114" s="9">
        <v>0</v>
      </c>
      <c r="AC114" s="27">
        <v>0</v>
      </c>
      <c r="AD114" s="27">
        <v>0</v>
      </c>
      <c r="AE114" s="18" t="s">
        <v>1157</v>
      </c>
      <c r="AF114" s="18" t="s">
        <v>1158</v>
      </c>
      <c r="AG114" s="18" t="s">
        <v>79</v>
      </c>
      <c r="AH114" s="18" t="s">
        <v>79</v>
      </c>
      <c r="AI114" s="18"/>
      <c r="AJ114" s="18" t="s">
        <v>75</v>
      </c>
      <c r="AK114" s="18"/>
      <c r="AL114" s="18" t="s">
        <v>79</v>
      </c>
      <c r="AM114" s="18"/>
      <c r="AN114" s="18" t="s">
        <v>75</v>
      </c>
      <c r="AO114" s="18"/>
      <c r="AP114" s="18" t="s">
        <v>1148</v>
      </c>
    </row>
    <row r="115" ht="84" spans="1:42">
      <c r="A115" s="9">
        <v>108</v>
      </c>
      <c r="B115" s="13" t="s">
        <v>1159</v>
      </c>
      <c r="C115" s="13" t="s">
        <v>1160</v>
      </c>
      <c r="D115" s="13" t="s">
        <v>109</v>
      </c>
      <c r="E115" s="18" t="s">
        <v>110</v>
      </c>
      <c r="F115" s="18" t="s">
        <v>1161</v>
      </c>
      <c r="G115" s="18" t="s">
        <v>60</v>
      </c>
      <c r="H115" s="18" t="s">
        <v>1162</v>
      </c>
      <c r="I115" s="18" t="s">
        <v>1163</v>
      </c>
      <c r="J115" s="18" t="s">
        <v>1164</v>
      </c>
      <c r="K115" s="18" t="s">
        <v>1163</v>
      </c>
      <c r="L115" s="18" t="s">
        <v>1165</v>
      </c>
      <c r="M115" s="18" t="s">
        <v>1166</v>
      </c>
      <c r="N115" s="18" t="s">
        <v>1141</v>
      </c>
      <c r="O115" s="18" t="s">
        <v>1167</v>
      </c>
      <c r="P115" s="18" t="s">
        <v>1168</v>
      </c>
      <c r="Q115" s="18" t="s">
        <v>1169</v>
      </c>
      <c r="R115" s="18" t="s">
        <v>1170</v>
      </c>
      <c r="S115" s="19" t="s">
        <v>71</v>
      </c>
      <c r="T115" s="18" t="s">
        <v>72</v>
      </c>
      <c r="U115" s="18" t="s">
        <v>324</v>
      </c>
      <c r="V115" s="18" t="s">
        <v>74</v>
      </c>
      <c r="W115" s="18" t="s">
        <v>75</v>
      </c>
      <c r="X115" s="18">
        <v>2021.06</v>
      </c>
      <c r="Y115" s="18">
        <v>2021.12</v>
      </c>
      <c r="Z115" s="9">
        <f t="shared" si="4"/>
        <v>120</v>
      </c>
      <c r="AA115" s="27">
        <v>120</v>
      </c>
      <c r="AB115" s="9">
        <v>0</v>
      </c>
      <c r="AC115" s="27">
        <v>0</v>
      </c>
      <c r="AD115" s="27">
        <v>0</v>
      </c>
      <c r="AE115" s="18" t="s">
        <v>1171</v>
      </c>
      <c r="AF115" s="18" t="s">
        <v>1171</v>
      </c>
      <c r="AG115" s="18" t="s">
        <v>79</v>
      </c>
      <c r="AH115" s="18" t="s">
        <v>79</v>
      </c>
      <c r="AI115" s="18"/>
      <c r="AJ115" s="18" t="s">
        <v>75</v>
      </c>
      <c r="AK115" s="18"/>
      <c r="AL115" s="18" t="s">
        <v>79</v>
      </c>
      <c r="AM115" s="18"/>
      <c r="AN115" s="18" t="s">
        <v>75</v>
      </c>
      <c r="AO115" s="18"/>
      <c r="AP115" s="18" t="s">
        <v>1172</v>
      </c>
    </row>
    <row r="116" ht="96" spans="1:42">
      <c r="A116" s="9">
        <v>109</v>
      </c>
      <c r="B116" s="13" t="s">
        <v>1173</v>
      </c>
      <c r="C116" s="14" t="s">
        <v>1174</v>
      </c>
      <c r="D116" s="13" t="s">
        <v>109</v>
      </c>
      <c r="E116" s="18" t="s">
        <v>110</v>
      </c>
      <c r="F116" s="18" t="s">
        <v>1175</v>
      </c>
      <c r="G116" s="18" t="s">
        <v>60</v>
      </c>
      <c r="H116" s="18" t="s">
        <v>1176</v>
      </c>
      <c r="I116" s="18" t="s">
        <v>1177</v>
      </c>
      <c r="J116" s="18" t="s">
        <v>1178</v>
      </c>
      <c r="K116" s="18" t="s">
        <v>1177</v>
      </c>
      <c r="L116" s="18" t="s">
        <v>1179</v>
      </c>
      <c r="M116" s="18" t="s">
        <v>417</v>
      </c>
      <c r="N116" s="18" t="s">
        <v>1141</v>
      </c>
      <c r="O116" s="18" t="s">
        <v>1142</v>
      </c>
      <c r="P116" s="18" t="s">
        <v>1180</v>
      </c>
      <c r="Q116" s="18" t="s">
        <v>1181</v>
      </c>
      <c r="R116" s="18" t="s">
        <v>1182</v>
      </c>
      <c r="S116" s="19" t="s">
        <v>71</v>
      </c>
      <c r="T116" s="18" t="s">
        <v>72</v>
      </c>
      <c r="U116" s="18" t="s">
        <v>351</v>
      </c>
      <c r="V116" s="18" t="s">
        <v>74</v>
      </c>
      <c r="W116" s="18" t="s">
        <v>75</v>
      </c>
      <c r="X116" s="18">
        <v>2021.06</v>
      </c>
      <c r="Y116" s="18">
        <v>2021.12</v>
      </c>
      <c r="Z116" s="9">
        <f t="shared" si="4"/>
        <v>80</v>
      </c>
      <c r="AA116" s="27">
        <v>80</v>
      </c>
      <c r="AB116" s="9">
        <v>0</v>
      </c>
      <c r="AC116" s="27">
        <v>0</v>
      </c>
      <c r="AD116" s="27">
        <v>0</v>
      </c>
      <c r="AE116" s="18" t="s">
        <v>1183</v>
      </c>
      <c r="AF116" s="18" t="s">
        <v>1184</v>
      </c>
      <c r="AG116" s="18" t="s">
        <v>79</v>
      </c>
      <c r="AH116" s="18" t="s">
        <v>79</v>
      </c>
      <c r="AI116" s="18"/>
      <c r="AJ116" s="18" t="s">
        <v>75</v>
      </c>
      <c r="AK116" s="18"/>
      <c r="AL116" s="18" t="s">
        <v>79</v>
      </c>
      <c r="AM116" s="18"/>
      <c r="AN116" s="18" t="s">
        <v>75</v>
      </c>
      <c r="AO116" s="18"/>
      <c r="AP116" s="19" t="s">
        <v>1185</v>
      </c>
    </row>
    <row r="117" ht="60" spans="1:42">
      <c r="A117" s="9">
        <v>110</v>
      </c>
      <c r="B117" s="13" t="s">
        <v>1186</v>
      </c>
      <c r="C117" s="13" t="s">
        <v>1187</v>
      </c>
      <c r="D117" s="13" t="s">
        <v>109</v>
      </c>
      <c r="E117" s="18" t="s">
        <v>110</v>
      </c>
      <c r="F117" s="18" t="s">
        <v>1188</v>
      </c>
      <c r="G117" s="18" t="s">
        <v>60</v>
      </c>
      <c r="H117" s="18" t="s">
        <v>1189</v>
      </c>
      <c r="I117" s="18" t="s">
        <v>1190</v>
      </c>
      <c r="J117" s="18" t="s">
        <v>1191</v>
      </c>
      <c r="K117" s="18" t="s">
        <v>1190</v>
      </c>
      <c r="L117" s="18" t="s">
        <v>1192</v>
      </c>
      <c r="M117" s="18" t="s">
        <v>417</v>
      </c>
      <c r="N117" s="19" t="s">
        <v>1141</v>
      </c>
      <c r="O117" s="19" t="s">
        <v>1142</v>
      </c>
      <c r="P117" s="19" t="s">
        <v>1193</v>
      </c>
      <c r="Q117" s="19" t="s">
        <v>1194</v>
      </c>
      <c r="R117" s="19" t="s">
        <v>1195</v>
      </c>
      <c r="S117" s="19" t="s">
        <v>71</v>
      </c>
      <c r="T117" s="18" t="s">
        <v>72</v>
      </c>
      <c r="U117" s="18" t="s">
        <v>235</v>
      </c>
      <c r="V117" s="18" t="s">
        <v>74</v>
      </c>
      <c r="W117" s="18" t="s">
        <v>75</v>
      </c>
      <c r="X117" s="18">
        <v>2021.06</v>
      </c>
      <c r="Y117" s="18">
        <v>2021.12</v>
      </c>
      <c r="Z117" s="9">
        <f t="shared" si="4"/>
        <v>80</v>
      </c>
      <c r="AA117" s="27">
        <v>80</v>
      </c>
      <c r="AB117" s="9">
        <v>0</v>
      </c>
      <c r="AC117" s="27">
        <v>0</v>
      </c>
      <c r="AD117" s="27">
        <v>0</v>
      </c>
      <c r="AE117" s="18" t="s">
        <v>1196</v>
      </c>
      <c r="AF117" s="18" t="s">
        <v>1196</v>
      </c>
      <c r="AG117" s="18" t="s">
        <v>79</v>
      </c>
      <c r="AH117" s="18" t="s">
        <v>79</v>
      </c>
      <c r="AI117" s="18"/>
      <c r="AJ117" s="18" t="s">
        <v>75</v>
      </c>
      <c r="AK117" s="18"/>
      <c r="AL117" s="18" t="s">
        <v>79</v>
      </c>
      <c r="AM117" s="18"/>
      <c r="AN117" s="18" t="s">
        <v>75</v>
      </c>
      <c r="AO117" s="18"/>
      <c r="AP117" s="18" t="s">
        <v>1197</v>
      </c>
    </row>
    <row r="118" ht="108" spans="1:42">
      <c r="A118" s="9">
        <v>111</v>
      </c>
      <c r="B118" s="13" t="s">
        <v>1198</v>
      </c>
      <c r="C118" s="13" t="s">
        <v>1199</v>
      </c>
      <c r="D118" s="13" t="s">
        <v>109</v>
      </c>
      <c r="E118" s="18" t="s">
        <v>110</v>
      </c>
      <c r="F118" s="18" t="s">
        <v>1200</v>
      </c>
      <c r="G118" s="18" t="s">
        <v>60</v>
      </c>
      <c r="H118" s="18" t="s">
        <v>1201</v>
      </c>
      <c r="I118" s="18" t="s">
        <v>1202</v>
      </c>
      <c r="J118" s="18" t="s">
        <v>1203</v>
      </c>
      <c r="K118" s="18" t="s">
        <v>1202</v>
      </c>
      <c r="L118" s="18" t="s">
        <v>1204</v>
      </c>
      <c r="M118" s="18" t="s">
        <v>1205</v>
      </c>
      <c r="N118" s="18" t="s">
        <v>511</v>
      </c>
      <c r="O118" s="18" t="s">
        <v>1206</v>
      </c>
      <c r="P118" s="18" t="s">
        <v>1207</v>
      </c>
      <c r="Q118" s="18" t="s">
        <v>1208</v>
      </c>
      <c r="R118" s="18" t="s">
        <v>1209</v>
      </c>
      <c r="S118" s="19" t="s">
        <v>71</v>
      </c>
      <c r="T118" s="18" t="s">
        <v>72</v>
      </c>
      <c r="U118" s="18" t="s">
        <v>304</v>
      </c>
      <c r="V118" s="18" t="s">
        <v>74</v>
      </c>
      <c r="W118" s="18" t="s">
        <v>75</v>
      </c>
      <c r="X118" s="18">
        <v>2021.06</v>
      </c>
      <c r="Y118" s="18">
        <v>2021.12</v>
      </c>
      <c r="Z118" s="9">
        <f t="shared" si="4"/>
        <v>130</v>
      </c>
      <c r="AA118" s="27">
        <v>80</v>
      </c>
      <c r="AB118" s="9">
        <v>0</v>
      </c>
      <c r="AC118" s="27">
        <v>0</v>
      </c>
      <c r="AD118" s="27">
        <v>50</v>
      </c>
      <c r="AE118" s="34" t="s">
        <v>1210</v>
      </c>
      <c r="AF118" s="34" t="s">
        <v>1211</v>
      </c>
      <c r="AG118" s="18" t="s">
        <v>79</v>
      </c>
      <c r="AH118" s="18" t="s">
        <v>79</v>
      </c>
      <c r="AI118" s="18"/>
      <c r="AJ118" s="18" t="s">
        <v>75</v>
      </c>
      <c r="AK118" s="18"/>
      <c r="AL118" s="18" t="s">
        <v>79</v>
      </c>
      <c r="AM118" s="18"/>
      <c r="AN118" s="18" t="s">
        <v>75</v>
      </c>
      <c r="AO118" s="18"/>
      <c r="AP118" s="18" t="s">
        <v>1212</v>
      </c>
    </row>
    <row r="119" ht="100.5" spans="1:42">
      <c r="A119" s="9">
        <v>112</v>
      </c>
      <c r="B119" s="13" t="s">
        <v>1213</v>
      </c>
      <c r="C119" s="14" t="s">
        <v>1214</v>
      </c>
      <c r="D119" s="13" t="s">
        <v>109</v>
      </c>
      <c r="E119" s="18" t="s">
        <v>110</v>
      </c>
      <c r="F119" s="18" t="s">
        <v>1215</v>
      </c>
      <c r="G119" s="18" t="s">
        <v>60</v>
      </c>
      <c r="H119" s="18" t="s">
        <v>1216</v>
      </c>
      <c r="I119" s="18" t="s">
        <v>1217</v>
      </c>
      <c r="J119" s="18" t="s">
        <v>1218</v>
      </c>
      <c r="K119" s="18" t="s">
        <v>1217</v>
      </c>
      <c r="L119" s="18" t="s">
        <v>1219</v>
      </c>
      <c r="M119" s="18" t="s">
        <v>1220</v>
      </c>
      <c r="N119" s="18" t="s">
        <v>1221</v>
      </c>
      <c r="O119" s="18" t="s">
        <v>1222</v>
      </c>
      <c r="P119" s="18" t="s">
        <v>1223</v>
      </c>
      <c r="Q119" s="18" t="s">
        <v>1224</v>
      </c>
      <c r="R119" s="18" t="s">
        <v>1225</v>
      </c>
      <c r="S119" s="18" t="s">
        <v>71</v>
      </c>
      <c r="T119" s="18" t="s">
        <v>72</v>
      </c>
      <c r="U119" s="18" t="s">
        <v>223</v>
      </c>
      <c r="V119" s="18" t="s">
        <v>74</v>
      </c>
      <c r="W119" s="18" t="s">
        <v>75</v>
      </c>
      <c r="X119" s="18">
        <v>2021.06</v>
      </c>
      <c r="Y119" s="18">
        <v>2021.12</v>
      </c>
      <c r="Z119" s="9">
        <f t="shared" si="4"/>
        <v>80</v>
      </c>
      <c r="AA119" s="27">
        <v>80</v>
      </c>
      <c r="AB119" s="9">
        <v>0</v>
      </c>
      <c r="AC119" s="27">
        <v>0</v>
      </c>
      <c r="AD119" s="27">
        <v>0</v>
      </c>
      <c r="AE119" s="18" t="s">
        <v>1226</v>
      </c>
      <c r="AF119" s="18" t="s">
        <v>1227</v>
      </c>
      <c r="AG119" s="18" t="s">
        <v>79</v>
      </c>
      <c r="AH119" s="18" t="s">
        <v>79</v>
      </c>
      <c r="AI119" s="18"/>
      <c r="AJ119" s="18" t="s">
        <v>75</v>
      </c>
      <c r="AK119" s="18"/>
      <c r="AL119" s="18" t="s">
        <v>79</v>
      </c>
      <c r="AM119" s="18"/>
      <c r="AN119" s="18" t="s">
        <v>75</v>
      </c>
      <c r="AO119" s="18"/>
      <c r="AP119" s="18" t="s">
        <v>1228</v>
      </c>
    </row>
    <row r="120" ht="96" spans="1:42">
      <c r="A120" s="9">
        <v>113</v>
      </c>
      <c r="B120" s="13" t="s">
        <v>1229</v>
      </c>
      <c r="C120" s="13" t="s">
        <v>1230</v>
      </c>
      <c r="D120" s="13" t="s">
        <v>411</v>
      </c>
      <c r="E120" s="18" t="s">
        <v>110</v>
      </c>
      <c r="F120" s="18" t="s">
        <v>1231</v>
      </c>
      <c r="G120" s="18" t="s">
        <v>60</v>
      </c>
      <c r="H120" s="18" t="s">
        <v>1232</v>
      </c>
      <c r="I120" s="18" t="s">
        <v>1233</v>
      </c>
      <c r="J120" s="18" t="s">
        <v>1234</v>
      </c>
      <c r="K120" s="18" t="s">
        <v>1233</v>
      </c>
      <c r="L120" s="18" t="s">
        <v>1235</v>
      </c>
      <c r="M120" s="18" t="s">
        <v>1236</v>
      </c>
      <c r="N120" s="18" t="s">
        <v>1237</v>
      </c>
      <c r="O120" s="18" t="s">
        <v>1238</v>
      </c>
      <c r="P120" s="18"/>
      <c r="Q120" s="18" t="s">
        <v>1239</v>
      </c>
      <c r="R120" s="18" t="s">
        <v>1131</v>
      </c>
      <c r="S120" s="19" t="s">
        <v>71</v>
      </c>
      <c r="T120" s="18" t="s">
        <v>1240</v>
      </c>
      <c r="U120" s="18" t="s">
        <v>1241</v>
      </c>
      <c r="V120" s="18" t="s">
        <v>74</v>
      </c>
      <c r="W120" s="18" t="s">
        <v>75</v>
      </c>
      <c r="X120" s="18">
        <v>2021.06</v>
      </c>
      <c r="Y120" s="18">
        <v>2021.12</v>
      </c>
      <c r="Z120" s="9">
        <f t="shared" si="4"/>
        <v>40</v>
      </c>
      <c r="AA120" s="27">
        <v>40</v>
      </c>
      <c r="AB120" s="9">
        <v>0</v>
      </c>
      <c r="AC120" s="27">
        <v>0</v>
      </c>
      <c r="AD120" s="27">
        <v>0</v>
      </c>
      <c r="AE120" s="18" t="s">
        <v>1242</v>
      </c>
      <c r="AF120" s="18" t="s">
        <v>1242</v>
      </c>
      <c r="AG120" s="18" t="s">
        <v>79</v>
      </c>
      <c r="AH120" s="18" t="s">
        <v>79</v>
      </c>
      <c r="AI120" s="18"/>
      <c r="AJ120" s="18" t="s">
        <v>75</v>
      </c>
      <c r="AK120" s="18"/>
      <c r="AL120" s="18" t="s">
        <v>79</v>
      </c>
      <c r="AM120" s="18"/>
      <c r="AN120" s="18" t="s">
        <v>79</v>
      </c>
      <c r="AO120" s="18"/>
      <c r="AP120" s="18" t="s">
        <v>1243</v>
      </c>
    </row>
    <row r="121" ht="60" spans="1:42">
      <c r="A121" s="9">
        <v>114</v>
      </c>
      <c r="B121" s="13" t="s">
        <v>1244</v>
      </c>
      <c r="C121" s="13" t="s">
        <v>1245</v>
      </c>
      <c r="D121" s="13" t="s">
        <v>96</v>
      </c>
      <c r="E121" s="18" t="s">
        <v>1246</v>
      </c>
      <c r="F121" s="18" t="s">
        <v>1247</v>
      </c>
      <c r="G121" s="18" t="s">
        <v>60</v>
      </c>
      <c r="H121" s="18" t="s">
        <v>61</v>
      </c>
      <c r="I121" s="18" t="s">
        <v>1248</v>
      </c>
      <c r="J121" s="18" t="s">
        <v>1249</v>
      </c>
      <c r="K121" s="18" t="s">
        <v>1248</v>
      </c>
      <c r="L121" s="18" t="s">
        <v>1250</v>
      </c>
      <c r="M121" s="18" t="s">
        <v>1251</v>
      </c>
      <c r="N121" s="18"/>
      <c r="O121" s="18"/>
      <c r="P121" s="18"/>
      <c r="Q121" s="18" t="s">
        <v>1252</v>
      </c>
      <c r="R121" s="18"/>
      <c r="S121" s="19" t="s">
        <v>1253</v>
      </c>
      <c r="T121" s="18" t="s">
        <v>1254</v>
      </c>
      <c r="U121" s="18" t="s">
        <v>1254</v>
      </c>
      <c r="V121" s="18" t="s">
        <v>74</v>
      </c>
      <c r="W121" s="18" t="s">
        <v>75</v>
      </c>
      <c r="X121" s="18">
        <v>2021.06</v>
      </c>
      <c r="Y121" s="18">
        <v>2021.12</v>
      </c>
      <c r="Z121" s="9">
        <f t="shared" si="4"/>
        <v>47</v>
      </c>
      <c r="AA121" s="27">
        <v>47</v>
      </c>
      <c r="AB121" s="9">
        <v>0</v>
      </c>
      <c r="AC121" s="27">
        <v>0</v>
      </c>
      <c r="AD121" s="27">
        <v>0</v>
      </c>
      <c r="AE121" s="18" t="s">
        <v>1255</v>
      </c>
      <c r="AF121" s="18" t="s">
        <v>1255</v>
      </c>
      <c r="AG121" s="18" t="s">
        <v>79</v>
      </c>
      <c r="AH121" s="18" t="s">
        <v>79</v>
      </c>
      <c r="AI121" s="18"/>
      <c r="AJ121" s="18" t="s">
        <v>75</v>
      </c>
      <c r="AK121" s="18"/>
      <c r="AL121" s="18" t="s">
        <v>79</v>
      </c>
      <c r="AM121" s="18"/>
      <c r="AN121" s="18" t="s">
        <v>79</v>
      </c>
      <c r="AO121" s="18"/>
      <c r="AP121" s="18" t="s">
        <v>1256</v>
      </c>
    </row>
    <row r="122" ht="60" spans="1:42">
      <c r="A122" s="9">
        <v>115</v>
      </c>
      <c r="B122" s="13" t="s">
        <v>1257</v>
      </c>
      <c r="C122" s="13" t="s">
        <v>1258</v>
      </c>
      <c r="D122" s="13" t="s">
        <v>109</v>
      </c>
      <c r="E122" s="18" t="s">
        <v>110</v>
      </c>
      <c r="F122" s="18" t="s">
        <v>1259</v>
      </c>
      <c r="G122" s="18" t="s">
        <v>60</v>
      </c>
      <c r="H122" s="18" t="s">
        <v>61</v>
      </c>
      <c r="I122" s="18" t="s">
        <v>1259</v>
      </c>
      <c r="J122" s="18" t="s">
        <v>1260</v>
      </c>
      <c r="K122" s="18" t="s">
        <v>1259</v>
      </c>
      <c r="L122" s="18" t="s">
        <v>1261</v>
      </c>
      <c r="M122" s="18"/>
      <c r="N122" s="18" t="s">
        <v>1141</v>
      </c>
      <c r="O122" s="18"/>
      <c r="P122" s="18" t="s">
        <v>1262</v>
      </c>
      <c r="Q122" s="18" t="s">
        <v>1263</v>
      </c>
      <c r="R122" s="18"/>
      <c r="S122" s="19" t="s">
        <v>1253</v>
      </c>
      <c r="T122" s="18" t="s">
        <v>72</v>
      </c>
      <c r="U122" s="18" t="s">
        <v>1264</v>
      </c>
      <c r="V122" s="18" t="s">
        <v>74</v>
      </c>
      <c r="W122" s="18" t="s">
        <v>75</v>
      </c>
      <c r="X122" s="18">
        <v>2021.06</v>
      </c>
      <c r="Y122" s="18">
        <v>2021.12</v>
      </c>
      <c r="Z122" s="9">
        <f t="shared" si="4"/>
        <v>31</v>
      </c>
      <c r="AA122" s="27">
        <v>31</v>
      </c>
      <c r="AB122" s="9">
        <v>0</v>
      </c>
      <c r="AC122" s="27">
        <v>0</v>
      </c>
      <c r="AD122" s="27">
        <v>0</v>
      </c>
      <c r="AE122" s="18" t="s">
        <v>274</v>
      </c>
      <c r="AF122" s="18" t="s">
        <v>274</v>
      </c>
      <c r="AG122" s="18" t="s">
        <v>79</v>
      </c>
      <c r="AH122" s="18" t="s">
        <v>79</v>
      </c>
      <c r="AI122" s="18"/>
      <c r="AJ122" s="18" t="s">
        <v>75</v>
      </c>
      <c r="AK122" s="18"/>
      <c r="AL122" s="18" t="s">
        <v>79</v>
      </c>
      <c r="AM122" s="18"/>
      <c r="AN122" s="18" t="s">
        <v>79</v>
      </c>
      <c r="AO122" s="18"/>
      <c r="AP122" s="18" t="s">
        <v>80</v>
      </c>
    </row>
    <row r="123" s="5" customFormat="1" ht="84" spans="1:42">
      <c r="A123" s="9" t="s">
        <v>1265</v>
      </c>
      <c r="B123" s="13" t="s">
        <v>1266</v>
      </c>
      <c r="C123" s="13" t="s">
        <v>1267</v>
      </c>
      <c r="D123" s="13" t="s">
        <v>411</v>
      </c>
      <c r="E123" s="19" t="s">
        <v>110</v>
      </c>
      <c r="F123" s="21" t="s">
        <v>1268</v>
      </c>
      <c r="G123" s="18" t="s">
        <v>60</v>
      </c>
      <c r="H123" s="20" t="s">
        <v>138</v>
      </c>
      <c r="I123" s="22" t="s">
        <v>1269</v>
      </c>
      <c r="J123" s="43" t="s">
        <v>433</v>
      </c>
      <c r="K123" s="22" t="s">
        <v>1269</v>
      </c>
      <c r="L123" s="22" t="s">
        <v>1269</v>
      </c>
      <c r="M123" s="20" t="s">
        <v>417</v>
      </c>
      <c r="N123" s="20" t="s">
        <v>418</v>
      </c>
      <c r="O123" s="20" t="s">
        <v>1270</v>
      </c>
      <c r="P123" s="20"/>
      <c r="Q123" s="20" t="s">
        <v>1271</v>
      </c>
      <c r="R123" s="20" t="s">
        <v>437</v>
      </c>
      <c r="S123" s="20" t="s">
        <v>438</v>
      </c>
      <c r="T123" s="20" t="s">
        <v>423</v>
      </c>
      <c r="U123" s="20" t="s">
        <v>424</v>
      </c>
      <c r="V123" s="18" t="s">
        <v>74</v>
      </c>
      <c r="W123" s="18" t="s">
        <v>75</v>
      </c>
      <c r="X123" s="20" t="s">
        <v>1272</v>
      </c>
      <c r="Y123" s="20" t="s">
        <v>1273</v>
      </c>
      <c r="Z123" s="9">
        <f>AA123+AB123+AC123+AD123</f>
        <v>306</v>
      </c>
      <c r="AA123" s="18">
        <v>306</v>
      </c>
      <c r="AB123" s="18">
        <v>0</v>
      </c>
      <c r="AC123" s="18">
        <v>0</v>
      </c>
      <c r="AD123" s="18">
        <v>0</v>
      </c>
      <c r="AE123" s="20" t="s">
        <v>1274</v>
      </c>
      <c r="AF123" s="18" t="s">
        <v>1275</v>
      </c>
      <c r="AG123" s="18" t="s">
        <v>79</v>
      </c>
      <c r="AH123" s="18" t="s">
        <v>79</v>
      </c>
      <c r="AI123" s="18"/>
      <c r="AJ123" s="19" t="s">
        <v>75</v>
      </c>
      <c r="AK123" s="18"/>
      <c r="AL123" s="18" t="s">
        <v>79</v>
      </c>
      <c r="AM123" s="18"/>
      <c r="AN123" s="18" t="s">
        <v>79</v>
      </c>
      <c r="AO123" s="18"/>
      <c r="AP123" s="20" t="s">
        <v>428</v>
      </c>
    </row>
  </sheetData>
  <autoFilter xmlns:etc="http://www.wps.cn/officeDocument/2017/etCustomData" ref="A6:AP123" etc:filterBottomFollowUsedRange="0">
    <extLst/>
  </autoFilter>
  <mergeCells count="55">
    <mergeCell ref="A1:D1"/>
    <mergeCell ref="A2:AP2"/>
    <mergeCell ref="K3:S3"/>
    <mergeCell ref="T3:U3"/>
    <mergeCell ref="X3:Y3"/>
    <mergeCell ref="Z3:AD3"/>
    <mergeCell ref="AE3:AF3"/>
    <mergeCell ref="AI3:AJ3"/>
    <mergeCell ref="AL3:AM3"/>
    <mergeCell ref="AN3:AO3"/>
    <mergeCell ref="L4:O4"/>
    <mergeCell ref="P4:R4"/>
    <mergeCell ref="AA4:AC4"/>
    <mergeCell ref="A3:A6"/>
    <mergeCell ref="B3:B6"/>
    <mergeCell ref="C3:C6"/>
    <mergeCell ref="D3:D6"/>
    <mergeCell ref="E3:E6"/>
    <mergeCell ref="F3:F6"/>
    <mergeCell ref="G3:G6"/>
    <mergeCell ref="H3:H6"/>
    <mergeCell ref="I3:I6"/>
    <mergeCell ref="J3:J6"/>
    <mergeCell ref="K4:K6"/>
    <mergeCell ref="L5:L6"/>
    <mergeCell ref="M5:M6"/>
    <mergeCell ref="N5:N6"/>
    <mergeCell ref="O5:O6"/>
    <mergeCell ref="P5:P6"/>
    <mergeCell ref="Q5:Q6"/>
    <mergeCell ref="R5:R6"/>
    <mergeCell ref="S4:S6"/>
    <mergeCell ref="T4:T6"/>
    <mergeCell ref="U4:U6"/>
    <mergeCell ref="V3:V6"/>
    <mergeCell ref="W3:W6"/>
    <mergeCell ref="X4:X6"/>
    <mergeCell ref="Y4:Y6"/>
    <mergeCell ref="Z4:Z6"/>
    <mergeCell ref="AA5:AA6"/>
    <mergeCell ref="AB5:AB6"/>
    <mergeCell ref="AC5:AC6"/>
    <mergeCell ref="AD4:AD6"/>
    <mergeCell ref="AE4:AE6"/>
    <mergeCell ref="AF4:AF6"/>
    <mergeCell ref="AG3:AG6"/>
    <mergeCell ref="AH3:AH6"/>
    <mergeCell ref="AI4:AI6"/>
    <mergeCell ref="AJ4:AJ6"/>
    <mergeCell ref="AK3:AK6"/>
    <mergeCell ref="AL4:AL6"/>
    <mergeCell ref="AM4:AM6"/>
    <mergeCell ref="AN4:AN6"/>
    <mergeCell ref="AO4:AO6"/>
    <mergeCell ref="AP3:AP6"/>
  </mergeCells>
  <dataValidations count="2">
    <dataValidation type="list" allowBlank="1" showInputMessage="1" showErrorMessage="1" sqref="D9 E35 D33:D35">
      <formula1>项目类型</formula1>
    </dataValidation>
    <dataValidation type="list" allowBlank="1" showInputMessage="1" showErrorMessage="1" sqref="E34 E36 E112 E8:E9 E45:E110">
      <formula1>INDIRECT($J8)</formula1>
    </dataValidation>
  </dataValidations>
  <printOptions horizontalCentered="1" verticalCentered="1"/>
  <pageMargins left="0.15625" right="0.15625" top="0.393055555555556" bottom="0.196527777777778" header="0" footer="0"/>
  <pageSetup paperSize="8" scale="62" fitToHeight="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I5" sqref="I5"/>
    </sheetView>
  </sheetViews>
  <sheetFormatPr defaultColWidth="9" defaultRowHeight="15.75" outlineLevelRow="6"/>
  <cols>
    <col min="1" max="16384" width="9" style="1"/>
  </cols>
  <sheetData>
    <row r="1" ht="31.5" spans="1:14">
      <c r="A1" s="2" t="s">
        <v>5</v>
      </c>
      <c r="B1" s="1" t="s">
        <v>109</v>
      </c>
      <c r="C1" s="1" t="s">
        <v>96</v>
      </c>
      <c r="D1" s="1" t="s">
        <v>1276</v>
      </c>
      <c r="E1" s="1" t="s">
        <v>1277</v>
      </c>
      <c r="F1" s="1" t="s">
        <v>396</v>
      </c>
      <c r="G1" s="1" t="s">
        <v>57</v>
      </c>
      <c r="H1" s="1" t="s">
        <v>1278</v>
      </c>
      <c r="I1" s="1" t="s">
        <v>356</v>
      </c>
      <c r="J1" s="1" t="s">
        <v>1279</v>
      </c>
      <c r="K1" s="1" t="s">
        <v>369</v>
      </c>
      <c r="L1" s="1" t="s">
        <v>411</v>
      </c>
      <c r="M1" s="1" t="s">
        <v>1280</v>
      </c>
      <c r="N1" s="1" t="s">
        <v>382</v>
      </c>
    </row>
    <row r="2" ht="63" spans="1:14">
      <c r="A2" s="2" t="s">
        <v>6</v>
      </c>
      <c r="B2" s="1" t="s">
        <v>1281</v>
      </c>
      <c r="C2" s="1" t="s">
        <v>1246</v>
      </c>
      <c r="D2" s="1" t="s">
        <v>1282</v>
      </c>
      <c r="E2" s="1" t="s">
        <v>1277</v>
      </c>
      <c r="F2" s="1" t="s">
        <v>1283</v>
      </c>
      <c r="G2" s="1" t="s">
        <v>83</v>
      </c>
      <c r="H2" s="2" t="s">
        <v>1278</v>
      </c>
      <c r="I2" s="1" t="s">
        <v>1284</v>
      </c>
      <c r="J2" s="1" t="s">
        <v>1285</v>
      </c>
      <c r="K2" s="1" t="s">
        <v>1286</v>
      </c>
      <c r="L2" s="1" t="s">
        <v>1287</v>
      </c>
      <c r="M2" s="1" t="s">
        <v>1288</v>
      </c>
      <c r="N2" s="1" t="s">
        <v>382</v>
      </c>
    </row>
    <row r="3" ht="78.75" spans="2:13">
      <c r="B3" s="1" t="s">
        <v>1289</v>
      </c>
      <c r="C3" s="1" t="s">
        <v>1290</v>
      </c>
      <c r="D3" s="1" t="s">
        <v>1291</v>
      </c>
      <c r="F3" s="1" t="s">
        <v>1292</v>
      </c>
      <c r="G3" s="1" t="s">
        <v>1293</v>
      </c>
      <c r="I3" s="1" t="s">
        <v>1294</v>
      </c>
      <c r="J3" s="1" t="s">
        <v>1295</v>
      </c>
      <c r="K3" s="1" t="s">
        <v>1296</v>
      </c>
      <c r="L3" s="1" t="s">
        <v>1297</v>
      </c>
      <c r="M3" s="1" t="s">
        <v>1298</v>
      </c>
    </row>
    <row r="4" ht="63" spans="2:13">
      <c r="B4" s="1" t="s">
        <v>1299</v>
      </c>
      <c r="C4" s="1" t="s">
        <v>1300</v>
      </c>
      <c r="F4" s="1" t="s">
        <v>1301</v>
      </c>
      <c r="G4" s="1" t="s">
        <v>1302</v>
      </c>
      <c r="I4" s="1" t="s">
        <v>1303</v>
      </c>
      <c r="J4" s="1" t="s">
        <v>1304</v>
      </c>
      <c r="K4" s="1" t="s">
        <v>370</v>
      </c>
      <c r="L4" s="1" t="s">
        <v>1305</v>
      </c>
      <c r="M4" s="1" t="s">
        <v>1306</v>
      </c>
    </row>
    <row r="5" ht="47.25" spans="2:13">
      <c r="B5" s="1" t="s">
        <v>1307</v>
      </c>
      <c r="C5" s="1" t="s">
        <v>97</v>
      </c>
      <c r="F5" s="1" t="s">
        <v>397</v>
      </c>
      <c r="G5" s="1" t="s">
        <v>58</v>
      </c>
      <c r="I5" s="1" t="s">
        <v>1308</v>
      </c>
      <c r="K5" s="1" t="s">
        <v>1309</v>
      </c>
      <c r="L5" s="1" t="s">
        <v>1310</v>
      </c>
      <c r="M5" s="1" t="s">
        <v>1311</v>
      </c>
    </row>
    <row r="6" ht="31.5" spans="2:12">
      <c r="B6" s="1" t="s">
        <v>110</v>
      </c>
      <c r="G6" s="1" t="s">
        <v>1312</v>
      </c>
      <c r="I6" s="1" t="s">
        <v>110</v>
      </c>
      <c r="K6" s="1" t="s">
        <v>1313</v>
      </c>
      <c r="L6" s="1" t="s">
        <v>564</v>
      </c>
    </row>
    <row r="7" ht="47.25" spans="7:12">
      <c r="G7" s="1" t="s">
        <v>1314</v>
      </c>
      <c r="L7" s="1" t="s">
        <v>110</v>
      </c>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附表1 项目库备案表</vt:lpstr>
      <vt:lpstr>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c:creator>
  <cp:lastModifiedBy>gsjd4</cp:lastModifiedBy>
  <dcterms:created xsi:type="dcterms:W3CDTF">2019-07-16T01:46:00Z</dcterms:created>
  <cp:lastPrinted>2021-06-30T08:16:00Z</cp:lastPrinted>
  <dcterms:modified xsi:type="dcterms:W3CDTF">2026-07-07T11:22:36Z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B6541DA1206746EAA6F4C7D24DC83446</vt:lpwstr>
  </property>
</Properties>
</file>